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20115" windowHeight="1107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'Sheet1'!$A$1:$C$359</definedName>
  </definedNames>
  <calcPr fullCalcOnLoad="1"/>
</workbook>
</file>

<file path=xl/sharedStrings.xml><?xml version="1.0" encoding="utf-8"?>
<sst xmlns="http://schemas.openxmlformats.org/spreadsheetml/2006/main" count="648" uniqueCount="459">
  <si>
    <t>10-291-01</t>
  </si>
  <si>
    <t>Donations/Town events</t>
  </si>
  <si>
    <t xml:space="preserve"> $-   </t>
  </si>
  <si>
    <t>10-291-02</t>
  </si>
  <si>
    <t>Fines &amp; Forfeitures Re</t>
  </si>
  <si>
    <t>10-300-07</t>
  </si>
  <si>
    <t>USDA Reserves</t>
  </si>
  <si>
    <t>10-301-04</t>
  </si>
  <si>
    <t>Ad-Valorem Current Year</t>
  </si>
  <si>
    <t>10-301-05</t>
  </si>
  <si>
    <t>Ad-Valorem Previous Year</t>
  </si>
  <si>
    <t>10-305-01</t>
  </si>
  <si>
    <t>Motor Vehicle Tax</t>
  </si>
  <si>
    <t>10-305-02</t>
  </si>
  <si>
    <t>Motor Vehicle Tax Previous Year</t>
  </si>
  <si>
    <t>10-305-03</t>
  </si>
  <si>
    <t>Motor Vehicle City Tag</t>
  </si>
  <si>
    <t>10-305-04</t>
  </si>
  <si>
    <t>Sticker Fee Previous Year</t>
  </si>
  <si>
    <t>10-317-00</t>
  </si>
  <si>
    <t>Tax Penalties &amp; Interest</t>
  </si>
  <si>
    <t>10-317-01</t>
  </si>
  <si>
    <t>Tax Penalties &amp; Interest Previous Year</t>
  </si>
  <si>
    <t>10-325-00</t>
  </si>
  <si>
    <t>Privilege License</t>
  </si>
  <si>
    <t>10-329-00</t>
  </si>
  <si>
    <t>Interest in Investment</t>
  </si>
  <si>
    <t>10-329-01</t>
  </si>
  <si>
    <t>Interest on Powell Bill</t>
  </si>
  <si>
    <t>10-329-03</t>
  </si>
  <si>
    <t>Interest</t>
  </si>
  <si>
    <t>10-336-00</t>
  </si>
  <si>
    <t>Miscellaneous Revenue</t>
  </si>
  <si>
    <t>10-336-01</t>
  </si>
  <si>
    <t>Copies &amp; Faxes</t>
  </si>
  <si>
    <t>10-336-02</t>
  </si>
  <si>
    <t>Limb Pick-up</t>
  </si>
  <si>
    <t>10-336-04</t>
  </si>
  <si>
    <t>Sand &amp; Rock</t>
  </si>
  <si>
    <t>10-336-05</t>
  </si>
  <si>
    <t>Town Beutification Do</t>
  </si>
  <si>
    <t>10-337-00</t>
  </si>
  <si>
    <t>Utilities Franchise Tax</t>
  </si>
  <si>
    <t>10-337-01</t>
  </si>
  <si>
    <t>Solid Waste Disposal Tax</t>
  </si>
  <si>
    <t>10-340-01</t>
  </si>
  <si>
    <t>Reserve Transfer</t>
  </si>
  <si>
    <t>10-341-00</t>
  </si>
  <si>
    <t>Alcohol/Beverage Tax D</t>
  </si>
  <si>
    <t>10-343-00</t>
  </si>
  <si>
    <t>Powell Bill Alocations</t>
  </si>
  <si>
    <t>10-343-01</t>
  </si>
  <si>
    <t>Powell Bill Reserves</t>
  </si>
  <si>
    <t>10-345-00</t>
  </si>
  <si>
    <t>1% &amp; 1/2% Sales Tax</t>
  </si>
  <si>
    <t>10-348-00</t>
  </si>
  <si>
    <t>Zoning Permits/Other</t>
  </si>
  <si>
    <t>10-348-01</t>
  </si>
  <si>
    <t>Citations</t>
  </si>
  <si>
    <t>10-351-00</t>
  </si>
  <si>
    <t>Court Costs, Fees, Dru</t>
  </si>
  <si>
    <t>10-351-01</t>
  </si>
  <si>
    <t>Police Reports</t>
  </si>
  <si>
    <t>10-351-02</t>
  </si>
  <si>
    <t>Drug Money</t>
  </si>
  <si>
    <t>10-351-06</t>
  </si>
  <si>
    <t>Recreation Fund</t>
  </si>
  <si>
    <t>10-351-07</t>
  </si>
  <si>
    <t>Grant-Town Revitalization</t>
  </si>
  <si>
    <t>10-352-00</t>
  </si>
  <si>
    <t>Cemetary Revenue</t>
  </si>
  <si>
    <t>10-352-01</t>
  </si>
  <si>
    <t>Perpetual Care Revenue</t>
  </si>
  <si>
    <t>10-367-03</t>
  </si>
  <si>
    <t>Equipment Rental Powell Bill</t>
  </si>
  <si>
    <t>10-400-01</t>
  </si>
  <si>
    <t>Rental-School Headstart</t>
  </si>
  <si>
    <t>10-400-02</t>
  </si>
  <si>
    <t>Interest on Tennis/Recreation</t>
  </si>
  <si>
    <t>10-400-03</t>
  </si>
  <si>
    <t>Mosquito Control</t>
  </si>
  <si>
    <t>10-400-10</t>
  </si>
  <si>
    <t>Sale of Equipment</t>
  </si>
  <si>
    <t>10-400-12</t>
  </si>
  <si>
    <t>Restitution</t>
  </si>
  <si>
    <t>Police Equipment Grant</t>
  </si>
  <si>
    <t>Total Revenues for Fund 10</t>
  </si>
  <si>
    <t>10-420-01</t>
  </si>
  <si>
    <t>Commissioners/Mayor Pay</t>
  </si>
  <si>
    <t>10-420-02</t>
  </si>
  <si>
    <t>Salary</t>
  </si>
  <si>
    <t>10-420-03</t>
  </si>
  <si>
    <t>Part-time Salary</t>
  </si>
  <si>
    <t>10-420-04</t>
  </si>
  <si>
    <t>Audit Contract</t>
  </si>
  <si>
    <t>10-420-05</t>
  </si>
  <si>
    <t>FICA Match</t>
  </si>
  <si>
    <t>10-420-06</t>
  </si>
  <si>
    <t>Health Insurance</t>
  </si>
  <si>
    <t>10-420-07</t>
  </si>
  <si>
    <t>Retirement</t>
  </si>
  <si>
    <t>10-420-09</t>
  </si>
  <si>
    <t>FD Pension</t>
  </si>
  <si>
    <t>10-420-11</t>
  </si>
  <si>
    <t>Postage</t>
  </si>
  <si>
    <t>10-420-12</t>
  </si>
  <si>
    <t>Printing</t>
  </si>
  <si>
    <t>10-420-13</t>
  </si>
  <si>
    <t>Utilities</t>
  </si>
  <si>
    <t>10-420-14</t>
  </si>
  <si>
    <t>Travel</t>
  </si>
  <si>
    <t>10-420-15</t>
  </si>
  <si>
    <t>Tuition</t>
  </si>
  <si>
    <t>10-420-16</t>
  </si>
  <si>
    <t>M&amp;R Equipment</t>
  </si>
  <si>
    <t>10-420-20</t>
  </si>
  <si>
    <t>Property Tax Collection</t>
  </si>
  <si>
    <t>10-420-26</t>
  </si>
  <si>
    <t>Advertising</t>
  </si>
  <si>
    <t>10-420-27</t>
  </si>
  <si>
    <t>Town Beautification</t>
  </si>
  <si>
    <t>10-420-28</t>
  </si>
  <si>
    <t>Town Website</t>
  </si>
  <si>
    <t>10-420-29</t>
  </si>
  <si>
    <t>Town Revitalization Grant</t>
  </si>
  <si>
    <t>10-420-30</t>
  </si>
  <si>
    <t>Media Com (camera's)</t>
  </si>
  <si>
    <t>10-420-33</t>
  </si>
  <si>
    <t>Departmental Supplies</t>
  </si>
  <si>
    <t>10-420-35</t>
  </si>
  <si>
    <t>Donations</t>
  </si>
  <si>
    <t>10-520-36</t>
  </si>
  <si>
    <t>brownfield program</t>
  </si>
  <si>
    <t>10-420-53</t>
  </si>
  <si>
    <t>Dues &amp; Subscriptions</t>
  </si>
  <si>
    <t>10-420-54</t>
  </si>
  <si>
    <t>Insurance</t>
  </si>
  <si>
    <t>10-420-55</t>
  </si>
  <si>
    <t>Workers Comp.</t>
  </si>
  <si>
    <t>10-420-57</t>
  </si>
  <si>
    <t>Miscellaneous Expense</t>
  </si>
  <si>
    <t>10-420-58</t>
  </si>
  <si>
    <t>Tax Preparation County</t>
  </si>
  <si>
    <t>10-420-59</t>
  </si>
  <si>
    <t>Southern Software Pack</t>
  </si>
  <si>
    <t>10-420-60</t>
  </si>
  <si>
    <t>Tax Preparation County Previous Year</t>
  </si>
  <si>
    <t>10-420-61</t>
  </si>
  <si>
    <t>Tax Refund Current</t>
  </si>
  <si>
    <t>10-420-62</t>
  </si>
  <si>
    <t>Tax Refund Previous</t>
  </si>
  <si>
    <t>10-420-90</t>
  </si>
  <si>
    <t>Legal</t>
  </si>
  <si>
    <t>10-420-91</t>
  </si>
  <si>
    <t>Election Year</t>
  </si>
  <si>
    <t>10-420-92</t>
  </si>
  <si>
    <t>Town Events</t>
  </si>
  <si>
    <t>10-420-93</t>
  </si>
  <si>
    <t>Motor Vehicle Tags</t>
  </si>
  <si>
    <t>10-420-94</t>
  </si>
  <si>
    <t>Capital Outlay</t>
  </si>
  <si>
    <t>10-420-95</t>
  </si>
  <si>
    <t>Zoning Advertising</t>
  </si>
  <si>
    <t>10-420-96</t>
  </si>
  <si>
    <t>Fines &amp; Forfeitures Du</t>
  </si>
  <si>
    <t>10-420-97</t>
  </si>
  <si>
    <t>Zoning Misc Expenses</t>
  </si>
  <si>
    <t>10-420-99</t>
  </si>
  <si>
    <t>Copier Lease Payment</t>
  </si>
  <si>
    <t>Department Totals 420 Administrative</t>
  </si>
  <si>
    <t>10-430-13</t>
  </si>
  <si>
    <t>10-430-16</t>
  </si>
  <si>
    <t>Maintenance &amp; Repair</t>
  </si>
  <si>
    <t>10-430-33</t>
  </si>
  <si>
    <t>10-430-54</t>
  </si>
  <si>
    <t>Liability Insurance</t>
  </si>
  <si>
    <t>Department Totals 430 Recreation</t>
  </si>
  <si>
    <t>10-450-16</t>
  </si>
  <si>
    <t>M&amp;R Headstart Building</t>
  </si>
  <si>
    <t>10-450-17</t>
  </si>
  <si>
    <t>M&amp;R Forbes Building</t>
  </si>
  <si>
    <t>10-450-18</t>
  </si>
  <si>
    <t>M&amp;R Armory Building</t>
  </si>
  <si>
    <t>10-450-19</t>
  </si>
  <si>
    <t>m&amp;r former ems bldg</t>
  </si>
  <si>
    <t>Department Totals 450 Rental</t>
  </si>
  <si>
    <t>10-510-02</t>
  </si>
  <si>
    <t>10-510-03</t>
  </si>
  <si>
    <t>10-510-05</t>
  </si>
  <si>
    <t>10-510-06</t>
  </si>
  <si>
    <t>10-510-07</t>
  </si>
  <si>
    <t>10-510-08</t>
  </si>
  <si>
    <t>401K Plan</t>
  </si>
  <si>
    <t>10-510-09</t>
  </si>
  <si>
    <t>10-510-11</t>
  </si>
  <si>
    <t>10-510-13</t>
  </si>
  <si>
    <t>10-510-14</t>
  </si>
  <si>
    <t>10-510-15</t>
  </si>
  <si>
    <t>Education</t>
  </si>
  <si>
    <t>10-510-16</t>
  </si>
  <si>
    <t>10-510-17</t>
  </si>
  <si>
    <t>M&amp;R Vehicles</t>
  </si>
  <si>
    <t>10-510-19</t>
  </si>
  <si>
    <t>Fuel</t>
  </si>
  <si>
    <t>10-510-33</t>
  </si>
  <si>
    <t>10-510-36</t>
  </si>
  <si>
    <t>Uniforms</t>
  </si>
  <si>
    <t>10-510-37</t>
  </si>
  <si>
    <t>equipment</t>
  </si>
  <si>
    <t>10-510-38</t>
  </si>
  <si>
    <t>Unemployment</t>
  </si>
  <si>
    <t>10-510-53</t>
  </si>
  <si>
    <t>10-510-54</t>
  </si>
  <si>
    <t>10-510-55</t>
  </si>
  <si>
    <t>10-510-56</t>
  </si>
  <si>
    <t>10-510-57</t>
  </si>
  <si>
    <t>Debt Service</t>
  </si>
  <si>
    <t>Equipment Grant</t>
  </si>
  <si>
    <t>10-510-59</t>
  </si>
  <si>
    <t>Capital Outlay/Vehicle</t>
  </si>
  <si>
    <t>10-510-60</t>
  </si>
  <si>
    <t>camera add on vidant</t>
  </si>
  <si>
    <t>10-510-62</t>
  </si>
  <si>
    <t>Misc. Usage/Drug Money</t>
  </si>
  <si>
    <t>10-510-63</t>
  </si>
  <si>
    <t>Interest Expense</t>
  </si>
  <si>
    <t>10-510-99</t>
  </si>
  <si>
    <t>Computer Program</t>
  </si>
  <si>
    <t>Department Totals 510 Police</t>
  </si>
  <si>
    <t>10-560-02</t>
  </si>
  <si>
    <t>10-560-05</t>
  </si>
  <si>
    <t>10-560-06</t>
  </si>
  <si>
    <t>10-560-07</t>
  </si>
  <si>
    <t>10-560-08</t>
  </si>
  <si>
    <t>Payroll Tax</t>
  </si>
  <si>
    <t>10-560-09</t>
  </si>
  <si>
    <t>10-560-13</t>
  </si>
  <si>
    <t>10-560-16</t>
  </si>
  <si>
    <t>10-560-17</t>
  </si>
  <si>
    <t>10-560-19</t>
  </si>
  <si>
    <t>10-560-33</t>
  </si>
  <si>
    <t>10-560-34</t>
  </si>
  <si>
    <t>10-560-35</t>
  </si>
  <si>
    <t>Inmate Labor</t>
  </si>
  <si>
    <t>10-560-36</t>
  </si>
  <si>
    <t>10-560-54</t>
  </si>
  <si>
    <t>10-560-55</t>
  </si>
  <si>
    <t>10-560-56</t>
  </si>
  <si>
    <t>Capital Outlay/Equipment</t>
  </si>
  <si>
    <t>10-560-57</t>
  </si>
  <si>
    <t>Equipment- Not Capital Outlay</t>
  </si>
  <si>
    <t>10-560-58</t>
  </si>
  <si>
    <t>10-560-64</t>
  </si>
  <si>
    <t>Debris Co Landfill</t>
  </si>
  <si>
    <t>Department Totals 560 Streets</t>
  </si>
  <si>
    <t>10-570-02</t>
  </si>
  <si>
    <t>10-570-05</t>
  </si>
  <si>
    <t>10-570-07</t>
  </si>
  <si>
    <t>10-570-14</t>
  </si>
  <si>
    <t>Bank Charges</t>
  </si>
  <si>
    <t>10-570-16</t>
  </si>
  <si>
    <t>10-570-17</t>
  </si>
  <si>
    <t>10-570-26</t>
  </si>
  <si>
    <t>10-570-31</t>
  </si>
  <si>
    <t>Automotive Supplies</t>
  </si>
  <si>
    <t>10-570-32</t>
  </si>
  <si>
    <t>10-570-92</t>
  </si>
  <si>
    <t>10-570-93</t>
  </si>
  <si>
    <t>Equipment Rental</t>
  </si>
  <si>
    <t>Department Totals 570 Powell</t>
  </si>
  <si>
    <t>10-640-15</t>
  </si>
  <si>
    <t>Deed of Easement Filing</t>
  </si>
  <si>
    <t>10-640-16</t>
  </si>
  <si>
    <t>10-640-33</t>
  </si>
  <si>
    <t>Department Totals 640 Cemetary</t>
  </si>
  <si>
    <t>10-700-30</t>
  </si>
  <si>
    <t>Transfer to 30 Fund</t>
  </si>
  <si>
    <t>Department Totals 700 Transfers</t>
  </si>
  <si>
    <t>Total Expenses for Fund 10</t>
  </si>
  <si>
    <t>Revenues Over/(Under) Expenses:  10</t>
  </si>
  <si>
    <t>20-300-01</t>
  </si>
  <si>
    <t>Northampton County Contributions</t>
  </si>
  <si>
    <t>20-300-02</t>
  </si>
  <si>
    <t>Contributions/Donation</t>
  </si>
  <si>
    <t>20-300-03</t>
  </si>
  <si>
    <t>Hertford County Fire Service</t>
  </si>
  <si>
    <t>20-300-04</t>
  </si>
  <si>
    <t>NC Dept. of Insurance</t>
  </si>
  <si>
    <t>20-300-05</t>
  </si>
  <si>
    <t>Donation From FD Benev</t>
  </si>
  <si>
    <t>20-300-06</t>
  </si>
  <si>
    <t>Grant 50/50 Radio/Page</t>
  </si>
  <si>
    <t>20-300-07</t>
  </si>
  <si>
    <t>20-300-08</t>
  </si>
  <si>
    <t>Sale of Truck</t>
  </si>
  <si>
    <t>20-301-04</t>
  </si>
  <si>
    <t>Northampton County Ad Valor. Current</t>
  </si>
  <si>
    <t>20-301-05</t>
  </si>
  <si>
    <t>Northampton County Previous Year</t>
  </si>
  <si>
    <t>20-305-01</t>
  </si>
  <si>
    <t>20-317-00</t>
  </si>
  <si>
    <t>Tax Penalties &amp; Interest Current Year</t>
  </si>
  <si>
    <t>20-317-01</t>
  </si>
  <si>
    <t>20-329-00</t>
  </si>
  <si>
    <t>Interest on investment</t>
  </si>
  <si>
    <t>20-330-10</t>
  </si>
  <si>
    <t>Donation from GF</t>
  </si>
  <si>
    <t>20-330-11</t>
  </si>
  <si>
    <t>Loan from GF</t>
  </si>
  <si>
    <t>Total Revenues for Fund 20</t>
  </si>
  <si>
    <t>20-530-07</t>
  </si>
  <si>
    <t>20-530-08</t>
  </si>
  <si>
    <t>Code 3 Insurance</t>
  </si>
  <si>
    <t>20-530-09</t>
  </si>
  <si>
    <t>NCSFA (Fireman's Assoc)</t>
  </si>
  <si>
    <t>20-530-13</t>
  </si>
  <si>
    <t>20-530-17</t>
  </si>
  <si>
    <t>20-530-19</t>
  </si>
  <si>
    <t>20-530-31</t>
  </si>
  <si>
    <t>20-530-32</t>
  </si>
  <si>
    <t>Tax Preparation Fees</t>
  </si>
  <si>
    <t>20-530-33</t>
  </si>
  <si>
    <t>Tax Preparation Fees Previous Year</t>
  </si>
  <si>
    <t>20-530-34</t>
  </si>
  <si>
    <t>20-530-35</t>
  </si>
  <si>
    <t>20-530-54</t>
  </si>
  <si>
    <t>20-530-55</t>
  </si>
  <si>
    <t>20-530-56</t>
  </si>
  <si>
    <t>Equipment</t>
  </si>
  <si>
    <t>20-530-57</t>
  </si>
  <si>
    <t>20-530-58</t>
  </si>
  <si>
    <t>USDA Reserve- Fire Tk 1</t>
  </si>
  <si>
    <t>20-530-62</t>
  </si>
  <si>
    <t>Payment Fire Truck #192</t>
  </si>
  <si>
    <t>20-530-63</t>
  </si>
  <si>
    <t>Payment Fire Truck #193</t>
  </si>
  <si>
    <t>20-530-64</t>
  </si>
  <si>
    <t>truck sold</t>
  </si>
  <si>
    <t>Department Totals 530 Fire</t>
  </si>
  <si>
    <t>Total Expenses for Fund 20</t>
  </si>
  <si>
    <t>Revenues Over/(Under) Expenses:  20</t>
  </si>
  <si>
    <t>30-220-00</t>
  </si>
  <si>
    <t>30-329-00</t>
  </si>
  <si>
    <t>Interest on Investment</t>
  </si>
  <si>
    <t>30-329-01</t>
  </si>
  <si>
    <t>TAG Grant</t>
  </si>
  <si>
    <t>30-331-00</t>
  </si>
  <si>
    <t>Water &amp; Sewer Reserves</t>
  </si>
  <si>
    <t>30-335-00</t>
  </si>
  <si>
    <t>30-335-01</t>
  </si>
  <si>
    <t>Wholesale Water Usage</t>
  </si>
  <si>
    <t>30-371-00</t>
  </si>
  <si>
    <t>Water &amp; Sewer Charges</t>
  </si>
  <si>
    <t>30-373-00</t>
  </si>
  <si>
    <t>Dumping Fees</t>
  </si>
  <si>
    <t>30-375-00</t>
  </si>
  <si>
    <t>Late &amp; Reconnect Fees</t>
  </si>
  <si>
    <t>30-375-01</t>
  </si>
  <si>
    <t>Tap On Fees</t>
  </si>
  <si>
    <t>30-375-02</t>
  </si>
  <si>
    <t>AIA- Asset Inv. Asses</t>
  </si>
  <si>
    <t>30-380-10</t>
  </si>
  <si>
    <t>Transfer From General</t>
  </si>
  <si>
    <t>Total Revenues for Fun 30</t>
  </si>
  <si>
    <t>30-810-01</t>
  </si>
  <si>
    <t>Administrative Salary</t>
  </si>
  <si>
    <t>30-810-02</t>
  </si>
  <si>
    <t>30-810-03</t>
  </si>
  <si>
    <t>Administrative Part-Time Salary</t>
  </si>
  <si>
    <t>30-810-05</t>
  </si>
  <si>
    <t xml:space="preserve">FICA </t>
  </si>
  <si>
    <t>30-810-06</t>
  </si>
  <si>
    <t>30-810-07</t>
  </si>
  <si>
    <t>30-810-08</t>
  </si>
  <si>
    <t>30-810-09</t>
  </si>
  <si>
    <t>30-810-11</t>
  </si>
  <si>
    <t>30-810-12</t>
  </si>
  <si>
    <t>Water Bill Bank Fees</t>
  </si>
  <si>
    <t>30-810-13</t>
  </si>
  <si>
    <t>30-810-14</t>
  </si>
  <si>
    <t>30-810-15</t>
  </si>
  <si>
    <t>Education Expense</t>
  </si>
  <si>
    <t>30-810-16</t>
  </si>
  <si>
    <t>30-810-17</t>
  </si>
  <si>
    <t>30-810-18</t>
  </si>
  <si>
    <t>Printing-Outsourced</t>
  </si>
  <si>
    <t>30-810-19</t>
  </si>
  <si>
    <t>30-810-26</t>
  </si>
  <si>
    <t>Advertising-Newspaper</t>
  </si>
  <si>
    <t>30-810-33</t>
  </si>
  <si>
    <t>30-810-36</t>
  </si>
  <si>
    <t>30-810-43</t>
  </si>
  <si>
    <t>License/Permit Renewal</t>
  </si>
  <si>
    <t>30-810-44</t>
  </si>
  <si>
    <t>Lab Test</t>
  </si>
  <si>
    <t>30-810-45</t>
  </si>
  <si>
    <t>Contract Services</t>
  </si>
  <si>
    <t>30-810-46</t>
  </si>
  <si>
    <t>Utility Service Contract</t>
  </si>
  <si>
    <t>30-810-47</t>
  </si>
  <si>
    <t>Lagoon Dirt Removal</t>
  </si>
  <si>
    <t>30-810-48</t>
  </si>
  <si>
    <t>remodel chlorine room george</t>
  </si>
  <si>
    <t>30-810-49</t>
  </si>
  <si>
    <t>fire hydrant</t>
  </si>
  <si>
    <t>30-810-54</t>
  </si>
  <si>
    <t>30-810-55</t>
  </si>
  <si>
    <t>30-810-57</t>
  </si>
  <si>
    <t>Misc. Expense/Bar Scre</t>
  </si>
  <si>
    <t>30-810-58</t>
  </si>
  <si>
    <t>30-810-62</t>
  </si>
  <si>
    <t>Loan Repayment</t>
  </si>
  <si>
    <t>30-810-63</t>
  </si>
  <si>
    <t>30-810-73</t>
  </si>
  <si>
    <t>Depreciation Expense</t>
  </si>
  <si>
    <t>30-810-74</t>
  </si>
  <si>
    <t>State Revolving Loan</t>
  </si>
  <si>
    <t>30-810-75</t>
  </si>
  <si>
    <t>transfer from general fund</t>
  </si>
  <si>
    <t>30-810-76</t>
  </si>
  <si>
    <t>30-810-77</t>
  </si>
  <si>
    <t>W&amp;S Reserves</t>
  </si>
  <si>
    <t>30-810-80</t>
  </si>
  <si>
    <t>Loss/Disp. Of Asset</t>
  </si>
  <si>
    <t>Department Totals 810 Water &amp; Sewer</t>
  </si>
  <si>
    <t>Total Expenses for Fund 30</t>
  </si>
  <si>
    <t>Revenues Over/(Under) Expenses:  30</t>
  </si>
  <si>
    <t>40-241-01</t>
  </si>
  <si>
    <t>Transfers in From W&amp;S</t>
  </si>
  <si>
    <t>40-241-02</t>
  </si>
  <si>
    <t>AIA Grant (sewer)</t>
  </si>
  <si>
    <t>40-300-03</t>
  </si>
  <si>
    <t>Loan</t>
  </si>
  <si>
    <t>40-300-04</t>
  </si>
  <si>
    <t>Principal Forgiveness</t>
  </si>
  <si>
    <t>Total Revenues for Fund 40</t>
  </si>
  <si>
    <t>40-410-00</t>
  </si>
  <si>
    <t>Well Fund Grants</t>
  </si>
  <si>
    <t>Department Totals 410</t>
  </si>
  <si>
    <t>40-440-74</t>
  </si>
  <si>
    <t>AIA- Wastewater</t>
  </si>
  <si>
    <t>40-440-75</t>
  </si>
  <si>
    <t>Capital Outlay/New Well</t>
  </si>
  <si>
    <t>Department Totals 440 New Well</t>
  </si>
  <si>
    <t>Total Expenses for Fund 40</t>
  </si>
  <si>
    <t>Revenues Over/(Under) Expenses:  40</t>
  </si>
  <si>
    <t>50-241-01</t>
  </si>
  <si>
    <t>Transfer from Fund Balance</t>
  </si>
  <si>
    <t>Total Revenues for Fund 50</t>
  </si>
  <si>
    <t>50-550-55</t>
  </si>
  <si>
    <t>Fire Dept. Building</t>
  </si>
  <si>
    <t>Department Totals 550 Fire Dept. Bldg.</t>
  </si>
  <si>
    <t>Total Expenses for Fund 50</t>
  </si>
  <si>
    <t>Revenues Over/(Under) Expenses: 50</t>
  </si>
  <si>
    <t>Total Revenues Over/(Under) Expenses</t>
  </si>
  <si>
    <t>Total Revenues for Fund 30</t>
  </si>
  <si>
    <t>Total Revenue</t>
  </si>
  <si>
    <t>Total Expenses</t>
  </si>
  <si>
    <t>Appropriation from Fund Balance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</si>
</sst>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9" fontId="0" fillId="0" borderId="0" xfId="0" applyNumberFormat="1" applyAlignment="1">
      <alignment/>
    </xf>
    <xf numFmtId="8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2" borderId="0" xfId="0" applyFill="1" applyAlignment="1">
      <alignment/>
    </xf>
    <xf numFmtId="44" fontId="0" fillId="0" borderId="0" xfId="17" applyAlignment="1">
      <alignment/>
    </xf>
    <xf numFmtId="44" fontId="0" fillId="2" borderId="0" xfId="17" applyFill="1" applyAlignment="1">
      <alignment/>
    </xf>
    <xf numFmtId="44" fontId="0" fillId="0" borderId="0" xfId="17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6"/>
  <sheetViews>
    <sheetView tabSelected="1" workbookViewId="0" topLeftCell="A1">
      <selection activeCell="F24" sqref="F24"/>
    </sheetView>
  </sheetViews>
  <sheetFormatPr defaultColWidth="9.140625" defaultRowHeight="12.75"/>
  <cols>
    <col min="1" max="1" width="23.7109375" style="0" customWidth="1"/>
    <col min="2" max="2" width="33.57421875" style="0" bestFit="1" customWidth="1"/>
    <col min="3" max="3" width="15.421875" style="5" customWidth="1"/>
  </cols>
  <sheetData>
    <row r="1" spans="1:3" ht="12.75">
      <c r="A1" t="s">
        <v>0</v>
      </c>
      <c r="B1" t="s">
        <v>1</v>
      </c>
      <c r="C1" s="5" t="s">
        <v>2</v>
      </c>
    </row>
    <row r="2" spans="1:3" ht="12.75">
      <c r="A2" t="s">
        <v>3</v>
      </c>
      <c r="B2" t="s">
        <v>4</v>
      </c>
      <c r="C2" s="5" t="s">
        <v>2</v>
      </c>
    </row>
    <row r="3" spans="1:3" ht="12.75">
      <c r="A3" t="s">
        <v>5</v>
      </c>
      <c r="B3" t="s">
        <v>6</v>
      </c>
      <c r="C3" s="5" t="s">
        <v>2</v>
      </c>
    </row>
    <row r="4" spans="1:3" ht="12.75">
      <c r="A4" t="s">
        <v>7</v>
      </c>
      <c r="B4" t="s">
        <v>8</v>
      </c>
      <c r="C4" s="5">
        <v>135132</v>
      </c>
    </row>
    <row r="5" spans="1:3" ht="12.75">
      <c r="A5" t="s">
        <v>9</v>
      </c>
      <c r="B5" t="s">
        <v>10</v>
      </c>
      <c r="C5" s="5" t="s">
        <v>2</v>
      </c>
    </row>
    <row r="6" spans="1:3" ht="12.75">
      <c r="A6" t="s">
        <v>11</v>
      </c>
      <c r="B6" t="s">
        <v>12</v>
      </c>
      <c r="C6" s="5">
        <v>22022</v>
      </c>
    </row>
    <row r="7" spans="1:3" ht="12.75">
      <c r="A7" t="s">
        <v>13</v>
      </c>
      <c r="B7" t="s">
        <v>14</v>
      </c>
      <c r="C7" s="5" t="s">
        <v>2</v>
      </c>
    </row>
    <row r="8" spans="1:3" ht="12.75">
      <c r="A8" t="s">
        <v>15</v>
      </c>
      <c r="B8" t="s">
        <v>16</v>
      </c>
      <c r="C8" s="5" t="s">
        <v>2</v>
      </c>
    </row>
    <row r="9" spans="1:3" ht="12.75">
      <c r="A9" t="s">
        <v>17</v>
      </c>
      <c r="B9" t="s">
        <v>18</v>
      </c>
      <c r="C9" s="5" t="s">
        <v>2</v>
      </c>
    </row>
    <row r="10" spans="1:3" ht="12.75">
      <c r="A10" t="s">
        <v>19</v>
      </c>
      <c r="B10" t="s">
        <v>20</v>
      </c>
      <c r="C10" s="5" t="s">
        <v>2</v>
      </c>
    </row>
    <row r="11" spans="1:3" ht="12.75">
      <c r="A11" t="s">
        <v>21</v>
      </c>
      <c r="B11" t="s">
        <v>22</v>
      </c>
      <c r="C11" s="5">
        <v>1000</v>
      </c>
    </row>
    <row r="12" spans="1:3" ht="12.75">
      <c r="A12" t="s">
        <v>23</v>
      </c>
      <c r="B12" t="s">
        <v>24</v>
      </c>
      <c r="C12" s="5">
        <v>35</v>
      </c>
    </row>
    <row r="13" spans="1:3" ht="12.75">
      <c r="A13" t="s">
        <v>25</v>
      </c>
      <c r="B13" t="s">
        <v>26</v>
      </c>
      <c r="C13" s="5">
        <v>1500</v>
      </c>
    </row>
    <row r="14" spans="1:3" ht="12.75">
      <c r="A14" t="s">
        <v>27</v>
      </c>
      <c r="B14" t="s">
        <v>28</v>
      </c>
      <c r="C14" s="5">
        <v>30</v>
      </c>
    </row>
    <row r="15" spans="1:3" ht="12.75">
      <c r="A15" t="s">
        <v>29</v>
      </c>
      <c r="B15" t="s">
        <v>30</v>
      </c>
      <c r="C15" s="5" t="s">
        <v>2</v>
      </c>
    </row>
    <row r="16" spans="1:3" ht="12.75">
      <c r="A16" t="s">
        <v>31</v>
      </c>
      <c r="B16" t="s">
        <v>32</v>
      </c>
      <c r="C16" s="5">
        <v>250</v>
      </c>
    </row>
    <row r="17" spans="1:3" ht="12.75">
      <c r="A17" t="s">
        <v>33</v>
      </c>
      <c r="B17" t="s">
        <v>34</v>
      </c>
      <c r="C17" s="5">
        <v>300</v>
      </c>
    </row>
    <row r="18" spans="1:3" ht="12.75">
      <c r="A18" t="s">
        <v>35</v>
      </c>
      <c r="B18" t="s">
        <v>36</v>
      </c>
      <c r="C18" s="5">
        <v>100</v>
      </c>
    </row>
    <row r="19" spans="1:3" ht="12.75">
      <c r="A19" t="s">
        <v>37</v>
      </c>
      <c r="B19" t="s">
        <v>38</v>
      </c>
      <c r="C19" s="5">
        <v>200</v>
      </c>
    </row>
    <row r="20" spans="1:3" ht="12.75">
      <c r="A20" t="s">
        <v>39</v>
      </c>
      <c r="B20" t="s">
        <v>40</v>
      </c>
      <c r="C20" s="5" t="s">
        <v>2</v>
      </c>
    </row>
    <row r="21" spans="1:3" ht="12.75">
      <c r="A21" t="s">
        <v>41</v>
      </c>
      <c r="B21" t="s">
        <v>42</v>
      </c>
      <c r="C21" s="5">
        <v>32500</v>
      </c>
    </row>
    <row r="22" spans="1:3" ht="12.75">
      <c r="A22" t="s">
        <v>43</v>
      </c>
      <c r="B22" t="s">
        <v>44</v>
      </c>
      <c r="C22" s="5">
        <v>400</v>
      </c>
    </row>
    <row r="23" spans="1:2" ht="12.75">
      <c r="A23" t="s">
        <v>45</v>
      </c>
      <c r="B23" t="s">
        <v>46</v>
      </c>
    </row>
    <row r="24" spans="1:3" ht="12.75">
      <c r="A24" t="s">
        <v>47</v>
      </c>
      <c r="B24" t="s">
        <v>48</v>
      </c>
      <c r="C24" s="5">
        <v>3200</v>
      </c>
    </row>
    <row r="25" spans="1:3" ht="12.75">
      <c r="A25" t="s">
        <v>49</v>
      </c>
      <c r="B25" t="s">
        <v>50</v>
      </c>
      <c r="C25" s="5">
        <v>23000</v>
      </c>
    </row>
    <row r="26" spans="1:3" ht="12.75">
      <c r="A26" t="s">
        <v>51</v>
      </c>
      <c r="B26" t="s">
        <v>52</v>
      </c>
      <c r="C26" s="5" t="s">
        <v>2</v>
      </c>
    </row>
    <row r="27" spans="1:3" ht="12.75">
      <c r="A27" t="s">
        <v>53</v>
      </c>
      <c r="B27" t="s">
        <v>54</v>
      </c>
      <c r="C27" s="5">
        <v>163500</v>
      </c>
    </row>
    <row r="28" spans="1:3" ht="12.75">
      <c r="A28" t="s">
        <v>55</v>
      </c>
      <c r="B28" t="s">
        <v>56</v>
      </c>
      <c r="C28" s="5">
        <v>50</v>
      </c>
    </row>
    <row r="29" spans="1:3" ht="12.75">
      <c r="A29" t="s">
        <v>57</v>
      </c>
      <c r="B29" t="s">
        <v>58</v>
      </c>
      <c r="C29" s="5" t="s">
        <v>2</v>
      </c>
    </row>
    <row r="30" spans="1:3" ht="12.75">
      <c r="A30" t="s">
        <v>59</v>
      </c>
      <c r="B30" t="s">
        <v>60</v>
      </c>
      <c r="C30" s="5">
        <v>10</v>
      </c>
    </row>
    <row r="31" spans="1:3" ht="12.75">
      <c r="A31" t="s">
        <v>61</v>
      </c>
      <c r="B31" t="s">
        <v>62</v>
      </c>
      <c r="C31" s="5">
        <v>10</v>
      </c>
    </row>
    <row r="32" spans="1:3" ht="12.75">
      <c r="A32" t="s">
        <v>63</v>
      </c>
      <c r="B32" t="s">
        <v>64</v>
      </c>
      <c r="C32" s="5" t="s">
        <v>2</v>
      </c>
    </row>
    <row r="33" spans="1:3" ht="12.75">
      <c r="A33" t="s">
        <v>65</v>
      </c>
      <c r="B33" t="s">
        <v>66</v>
      </c>
      <c r="C33" s="5" t="s">
        <v>2</v>
      </c>
    </row>
    <row r="34" spans="1:3" ht="12.75">
      <c r="A34" t="s">
        <v>67</v>
      </c>
      <c r="B34" t="s">
        <v>68</v>
      </c>
      <c r="C34" s="5" t="s">
        <v>2</v>
      </c>
    </row>
    <row r="35" spans="1:3" ht="12.75">
      <c r="A35" t="s">
        <v>69</v>
      </c>
      <c r="B35" t="s">
        <v>70</v>
      </c>
      <c r="C35" s="5">
        <v>400</v>
      </c>
    </row>
    <row r="36" spans="1:3" ht="12.75">
      <c r="A36" t="s">
        <v>71</v>
      </c>
      <c r="B36" t="s">
        <v>72</v>
      </c>
      <c r="C36" s="5">
        <v>600</v>
      </c>
    </row>
    <row r="37" spans="1:3" ht="12.75">
      <c r="A37" t="s">
        <v>73</v>
      </c>
      <c r="B37" t="s">
        <v>74</v>
      </c>
      <c r="C37" s="5">
        <v>3500</v>
      </c>
    </row>
    <row r="38" spans="1:3" ht="12.75">
      <c r="A38" t="s">
        <v>75</v>
      </c>
      <c r="B38" t="s">
        <v>76</v>
      </c>
      <c r="C38" s="5">
        <v>9946</v>
      </c>
    </row>
    <row r="39" spans="1:3" ht="12.75">
      <c r="A39" t="s">
        <v>77</v>
      </c>
      <c r="B39" t="s">
        <v>78</v>
      </c>
      <c r="C39" s="5" t="s">
        <v>2</v>
      </c>
    </row>
    <row r="40" spans="1:3" ht="12.75">
      <c r="A40" t="s">
        <v>79</v>
      </c>
      <c r="B40" t="s">
        <v>80</v>
      </c>
      <c r="C40" s="5" t="s">
        <v>2</v>
      </c>
    </row>
    <row r="41" spans="1:3" ht="12.75">
      <c r="A41" t="s">
        <v>81</v>
      </c>
      <c r="B41" t="s">
        <v>82</v>
      </c>
      <c r="C41" s="5" t="s">
        <v>2</v>
      </c>
    </row>
    <row r="42" spans="1:3" ht="12.75">
      <c r="A42" t="s">
        <v>83</v>
      </c>
      <c r="B42" t="s">
        <v>84</v>
      </c>
      <c r="C42" s="5" t="s">
        <v>2</v>
      </c>
    </row>
    <row r="43" spans="2:3" ht="12.75">
      <c r="B43" t="s">
        <v>85</v>
      </c>
      <c r="C43" s="5">
        <v>24500</v>
      </c>
    </row>
    <row r="44" spans="2:3" ht="12.75">
      <c r="B44" t="s">
        <v>458</v>
      </c>
      <c r="C44" s="5">
        <v>38000</v>
      </c>
    </row>
    <row r="45" spans="1:3" s="4" customFormat="1" ht="12.75">
      <c r="A45" s="4" t="s">
        <v>86</v>
      </c>
      <c r="C45" s="6">
        <f>SUM(C4:C44)</f>
        <v>460185</v>
      </c>
    </row>
    <row r="48" spans="1:3" ht="12.75">
      <c r="A48" t="s">
        <v>87</v>
      </c>
      <c r="B48" t="s">
        <v>88</v>
      </c>
      <c r="C48" s="5">
        <v>3600</v>
      </c>
    </row>
    <row r="49" spans="1:3" ht="12.75">
      <c r="A49" t="s">
        <v>89</v>
      </c>
      <c r="B49" t="s">
        <v>90</v>
      </c>
      <c r="C49" s="5">
        <v>26194</v>
      </c>
    </row>
    <row r="50" spans="1:3" ht="12.75">
      <c r="A50" t="s">
        <v>91</v>
      </c>
      <c r="B50" t="s">
        <v>92</v>
      </c>
      <c r="C50" s="5">
        <v>726</v>
      </c>
    </row>
    <row r="51" spans="1:3" ht="12.75">
      <c r="A51" t="s">
        <v>93</v>
      </c>
      <c r="B51" t="s">
        <v>94</v>
      </c>
      <c r="C51" s="5">
        <v>7380</v>
      </c>
    </row>
    <row r="52" spans="1:3" ht="12.75">
      <c r="A52" t="s">
        <v>95</v>
      </c>
      <c r="B52" t="s">
        <v>96</v>
      </c>
      <c r="C52" s="5">
        <v>2335</v>
      </c>
    </row>
    <row r="53" spans="1:3" ht="12.75">
      <c r="A53" t="s">
        <v>97</v>
      </c>
      <c r="B53" t="s">
        <v>98</v>
      </c>
      <c r="C53" s="5">
        <v>277</v>
      </c>
    </row>
    <row r="54" spans="1:3" ht="12.75">
      <c r="A54" t="s">
        <v>99</v>
      </c>
      <c r="B54" t="s">
        <v>100</v>
      </c>
      <c r="C54" s="5">
        <v>2659</v>
      </c>
    </row>
    <row r="55" spans="1:3" ht="12.75">
      <c r="A55" t="s">
        <v>101</v>
      </c>
      <c r="B55" t="s">
        <v>102</v>
      </c>
      <c r="C55" s="5">
        <v>600</v>
      </c>
    </row>
    <row r="56" spans="1:3" ht="12.75">
      <c r="A56" t="s">
        <v>103</v>
      </c>
      <c r="B56" t="s">
        <v>104</v>
      </c>
      <c r="C56" s="5">
        <v>350</v>
      </c>
    </row>
    <row r="57" spans="1:3" ht="12.75">
      <c r="A57" t="s">
        <v>105</v>
      </c>
      <c r="B57" t="s">
        <v>106</v>
      </c>
      <c r="C57" s="5" t="s">
        <v>2</v>
      </c>
    </row>
    <row r="58" spans="1:3" ht="12.75">
      <c r="A58" t="s">
        <v>107</v>
      </c>
      <c r="B58" t="s">
        <v>108</v>
      </c>
      <c r="C58" s="5">
        <v>2400</v>
      </c>
    </row>
    <row r="59" spans="1:3" ht="12.75">
      <c r="A59" t="s">
        <v>109</v>
      </c>
      <c r="B59" t="s">
        <v>110</v>
      </c>
      <c r="C59" s="5">
        <v>300</v>
      </c>
    </row>
    <row r="60" spans="1:3" ht="12.75">
      <c r="A60" t="s">
        <v>111</v>
      </c>
      <c r="B60" t="s">
        <v>112</v>
      </c>
      <c r="C60" s="5">
        <v>1000</v>
      </c>
    </row>
    <row r="61" spans="1:3" ht="12.75">
      <c r="A61" t="s">
        <v>113</v>
      </c>
      <c r="B61" t="s">
        <v>114</v>
      </c>
      <c r="C61" s="5">
        <v>750</v>
      </c>
    </row>
    <row r="62" spans="1:3" ht="12.75">
      <c r="A62" t="s">
        <v>115</v>
      </c>
      <c r="B62" t="s">
        <v>116</v>
      </c>
      <c r="C62" s="5" t="s">
        <v>2</v>
      </c>
    </row>
    <row r="63" spans="1:3" ht="12.75">
      <c r="A63" t="s">
        <v>117</v>
      </c>
      <c r="B63" t="s">
        <v>118</v>
      </c>
      <c r="C63" s="5">
        <v>800</v>
      </c>
    </row>
    <row r="64" spans="1:3" ht="12.75">
      <c r="A64" t="s">
        <v>119</v>
      </c>
      <c r="B64" t="s">
        <v>120</v>
      </c>
      <c r="C64" s="5">
        <v>500</v>
      </c>
    </row>
    <row r="65" spans="1:3" ht="12.75">
      <c r="A65" t="s">
        <v>121</v>
      </c>
      <c r="B65" t="s">
        <v>122</v>
      </c>
      <c r="C65" s="5">
        <v>410</v>
      </c>
    </row>
    <row r="66" spans="1:3" ht="12.75">
      <c r="A66" t="s">
        <v>123</v>
      </c>
      <c r="B66" t="s">
        <v>124</v>
      </c>
      <c r="C66" s="5" t="s">
        <v>2</v>
      </c>
    </row>
    <row r="67" spans="1:3" ht="12.75">
      <c r="A67" t="s">
        <v>125</v>
      </c>
      <c r="B67" t="s">
        <v>126</v>
      </c>
      <c r="C67" s="5">
        <v>1762</v>
      </c>
    </row>
    <row r="68" spans="1:3" ht="12.75">
      <c r="A68" t="s">
        <v>127</v>
      </c>
      <c r="B68" t="s">
        <v>128</v>
      </c>
      <c r="C68" s="5">
        <v>3700</v>
      </c>
    </row>
    <row r="69" spans="1:3" ht="12.75">
      <c r="A69" t="s">
        <v>129</v>
      </c>
      <c r="B69" t="s">
        <v>130</v>
      </c>
      <c r="C69" s="5">
        <v>600</v>
      </c>
    </row>
    <row r="70" spans="1:2" ht="12.75">
      <c r="A70" t="s">
        <v>131</v>
      </c>
      <c r="B70" t="s">
        <v>132</v>
      </c>
    </row>
    <row r="71" spans="1:3" ht="12.75">
      <c r="A71" t="s">
        <v>133</v>
      </c>
      <c r="B71" t="s">
        <v>134</v>
      </c>
      <c r="C71" s="5">
        <v>4000</v>
      </c>
    </row>
    <row r="72" spans="1:3" ht="12.75">
      <c r="A72" t="s">
        <v>135</v>
      </c>
      <c r="B72" t="s">
        <v>136</v>
      </c>
      <c r="C72" s="5">
        <v>3385</v>
      </c>
    </row>
    <row r="73" spans="1:3" ht="12.75">
      <c r="A73" t="s">
        <v>137</v>
      </c>
      <c r="B73" t="s">
        <v>138</v>
      </c>
      <c r="C73" s="5">
        <v>160</v>
      </c>
    </row>
    <row r="74" spans="1:3" ht="12.75">
      <c r="A74" t="s">
        <v>139</v>
      </c>
      <c r="B74" t="s">
        <v>140</v>
      </c>
      <c r="C74" s="5" t="s">
        <v>2</v>
      </c>
    </row>
    <row r="75" spans="1:3" ht="12.75">
      <c r="A75" t="s">
        <v>141</v>
      </c>
      <c r="B75" t="s">
        <v>142</v>
      </c>
      <c r="C75" s="5">
        <v>6000</v>
      </c>
    </row>
    <row r="76" spans="1:3" ht="12.75">
      <c r="A76" t="s">
        <v>143</v>
      </c>
      <c r="B76" t="s">
        <v>144</v>
      </c>
      <c r="C76" s="5">
        <v>3955</v>
      </c>
    </row>
    <row r="77" spans="1:3" ht="12.75">
      <c r="A77" t="s">
        <v>145</v>
      </c>
      <c r="B77" t="s">
        <v>146</v>
      </c>
      <c r="C77" s="5" t="s">
        <v>2</v>
      </c>
    </row>
    <row r="78" spans="1:3" ht="12.75">
      <c r="A78" t="s">
        <v>147</v>
      </c>
      <c r="B78" t="s">
        <v>148</v>
      </c>
      <c r="C78" s="5" t="s">
        <v>2</v>
      </c>
    </row>
    <row r="79" spans="1:3" ht="12.75">
      <c r="A79" t="s">
        <v>149</v>
      </c>
      <c r="B79" t="s">
        <v>150</v>
      </c>
      <c r="C79" s="5" t="s">
        <v>2</v>
      </c>
    </row>
    <row r="80" spans="1:3" ht="12.75">
      <c r="A80" t="s">
        <v>151</v>
      </c>
      <c r="B80" t="s">
        <v>152</v>
      </c>
      <c r="C80" s="5">
        <v>2500</v>
      </c>
    </row>
    <row r="81" spans="1:3" ht="12.75">
      <c r="A81" t="s">
        <v>153</v>
      </c>
      <c r="B81" t="s">
        <v>154</v>
      </c>
      <c r="C81" s="5">
        <v>1507</v>
      </c>
    </row>
    <row r="82" spans="1:3" ht="12.75">
      <c r="A82" t="s">
        <v>155</v>
      </c>
      <c r="B82" t="s">
        <v>156</v>
      </c>
      <c r="C82" s="5" t="s">
        <v>2</v>
      </c>
    </row>
    <row r="83" spans="1:3" ht="12.75">
      <c r="A83" t="s">
        <v>157</v>
      </c>
      <c r="B83" t="s">
        <v>158</v>
      </c>
      <c r="C83" s="5" t="s">
        <v>2</v>
      </c>
    </row>
    <row r="84" spans="1:3" ht="12.75">
      <c r="A84" t="s">
        <v>159</v>
      </c>
      <c r="B84" t="s">
        <v>160</v>
      </c>
      <c r="C84" s="5">
        <v>3000</v>
      </c>
    </row>
    <row r="85" spans="1:3" ht="12.75">
      <c r="A85" t="s">
        <v>161</v>
      </c>
      <c r="B85" t="s">
        <v>162</v>
      </c>
      <c r="C85" s="5" t="s">
        <v>2</v>
      </c>
    </row>
    <row r="86" spans="1:3" ht="12.75">
      <c r="A86" t="s">
        <v>163</v>
      </c>
      <c r="B86" t="s">
        <v>164</v>
      </c>
      <c r="C86" s="5" t="s">
        <v>2</v>
      </c>
    </row>
    <row r="87" spans="1:3" ht="12.75">
      <c r="A87" t="s">
        <v>165</v>
      </c>
      <c r="B87" t="s">
        <v>166</v>
      </c>
      <c r="C87" s="5">
        <v>500</v>
      </c>
    </row>
    <row r="88" spans="1:3" ht="12.75">
      <c r="A88" t="s">
        <v>167</v>
      </c>
      <c r="B88" t="s">
        <v>168</v>
      </c>
      <c r="C88" s="5">
        <v>3900</v>
      </c>
    </row>
    <row r="89" spans="1:3" s="4" customFormat="1" ht="12.75">
      <c r="A89" s="4" t="s">
        <v>169</v>
      </c>
      <c r="C89" s="6">
        <f>SUM(C48:C88)</f>
        <v>85250</v>
      </c>
    </row>
    <row r="91" spans="1:3" ht="12.75">
      <c r="A91" t="s">
        <v>170</v>
      </c>
      <c r="B91" t="s">
        <v>108</v>
      </c>
      <c r="C91" s="5">
        <v>700</v>
      </c>
    </row>
    <row r="92" spans="1:3" ht="12.75">
      <c r="A92" t="s">
        <v>171</v>
      </c>
      <c r="B92" t="s">
        <v>172</v>
      </c>
      <c r="C92" s="5">
        <v>1000</v>
      </c>
    </row>
    <row r="93" spans="1:3" ht="12.75">
      <c r="A93" t="s">
        <v>173</v>
      </c>
      <c r="B93" t="s">
        <v>128</v>
      </c>
      <c r="C93" s="5">
        <v>500</v>
      </c>
    </row>
    <row r="94" spans="1:3" ht="12.75">
      <c r="A94" t="s">
        <v>174</v>
      </c>
      <c r="B94" t="s">
        <v>175</v>
      </c>
      <c r="C94" s="5">
        <v>1295</v>
      </c>
    </row>
    <row r="95" spans="1:3" s="4" customFormat="1" ht="12.75">
      <c r="A95" s="4" t="s">
        <v>176</v>
      </c>
      <c r="C95" s="6">
        <f>SUM(C91:C94)</f>
        <v>3495</v>
      </c>
    </row>
    <row r="97" spans="1:3" ht="12.75">
      <c r="A97" t="s">
        <v>177</v>
      </c>
      <c r="B97" t="s">
        <v>178</v>
      </c>
      <c r="C97" s="5">
        <v>10000</v>
      </c>
    </row>
    <row r="98" spans="1:3" ht="12.75">
      <c r="A98" t="s">
        <v>179</v>
      </c>
      <c r="B98" t="s">
        <v>180</v>
      </c>
      <c r="C98" s="5">
        <v>1000</v>
      </c>
    </row>
    <row r="99" spans="1:3" ht="12.75">
      <c r="A99" t="s">
        <v>181</v>
      </c>
      <c r="B99" t="s">
        <v>182</v>
      </c>
      <c r="C99" s="5">
        <v>2000</v>
      </c>
    </row>
    <row r="100" spans="1:3" ht="12.75">
      <c r="A100" t="s">
        <v>183</v>
      </c>
      <c r="B100" t="s">
        <v>184</v>
      </c>
      <c r="C100" s="5">
        <v>500</v>
      </c>
    </row>
    <row r="101" spans="1:3" s="4" customFormat="1" ht="12.75">
      <c r="A101" s="4" t="s">
        <v>185</v>
      </c>
      <c r="C101" s="6">
        <f>SUM(C97:C100)</f>
        <v>13500</v>
      </c>
    </row>
    <row r="103" spans="1:3" ht="12.75">
      <c r="A103" t="s">
        <v>186</v>
      </c>
      <c r="B103" t="s">
        <v>90</v>
      </c>
      <c r="C103" s="5">
        <v>50733</v>
      </c>
    </row>
    <row r="104" spans="1:3" ht="12.75">
      <c r="A104" t="s">
        <v>187</v>
      </c>
      <c r="B104" t="s">
        <v>92</v>
      </c>
      <c r="C104" s="5">
        <v>27627</v>
      </c>
    </row>
    <row r="105" spans="1:3" ht="12.75">
      <c r="A105" t="s">
        <v>188</v>
      </c>
      <c r="B105" t="s">
        <v>96</v>
      </c>
      <c r="C105" s="5">
        <v>5995</v>
      </c>
    </row>
    <row r="106" spans="1:3" ht="12.75">
      <c r="A106" t="s">
        <v>189</v>
      </c>
      <c r="B106" t="s">
        <v>98</v>
      </c>
      <c r="C106" s="5">
        <v>482</v>
      </c>
    </row>
    <row r="107" spans="1:3" ht="12.75">
      <c r="A107" t="s">
        <v>190</v>
      </c>
      <c r="B107" t="s">
        <v>100</v>
      </c>
      <c r="C107" s="5">
        <v>5530</v>
      </c>
    </row>
    <row r="108" spans="1:3" ht="12.75">
      <c r="A108" t="s">
        <v>191</v>
      </c>
      <c r="B108" t="s">
        <v>192</v>
      </c>
      <c r="C108" s="5">
        <v>2537</v>
      </c>
    </row>
    <row r="109" spans="1:3" ht="12.75">
      <c r="A109" t="s">
        <v>193</v>
      </c>
      <c r="B109" t="s">
        <v>102</v>
      </c>
      <c r="C109" s="5">
        <v>600</v>
      </c>
    </row>
    <row r="110" spans="1:3" ht="12.75">
      <c r="A110" t="s">
        <v>194</v>
      </c>
      <c r="B110" t="s">
        <v>104</v>
      </c>
      <c r="C110" s="5">
        <v>100</v>
      </c>
    </row>
    <row r="111" spans="1:3" ht="12.75">
      <c r="A111" t="s">
        <v>195</v>
      </c>
      <c r="B111" t="s">
        <v>108</v>
      </c>
      <c r="C111" s="5">
        <v>4500</v>
      </c>
    </row>
    <row r="112" spans="1:3" ht="12.75">
      <c r="A112" t="s">
        <v>196</v>
      </c>
      <c r="B112" t="s">
        <v>110</v>
      </c>
      <c r="C112" s="5">
        <v>500</v>
      </c>
    </row>
    <row r="113" spans="1:3" ht="12.75">
      <c r="A113" t="s">
        <v>197</v>
      </c>
      <c r="B113" t="s">
        <v>198</v>
      </c>
      <c r="C113" s="5">
        <v>1000</v>
      </c>
    </row>
    <row r="114" spans="1:3" ht="12.75">
      <c r="A114" t="s">
        <v>199</v>
      </c>
      <c r="B114" t="s">
        <v>114</v>
      </c>
      <c r="C114" s="5">
        <v>500</v>
      </c>
    </row>
    <row r="115" spans="1:3" ht="12.75">
      <c r="A115" t="s">
        <v>200</v>
      </c>
      <c r="B115" t="s">
        <v>201</v>
      </c>
      <c r="C115" s="5">
        <v>3000</v>
      </c>
    </row>
    <row r="116" spans="1:3" ht="12.75">
      <c r="A116" t="s">
        <v>202</v>
      </c>
      <c r="B116" t="s">
        <v>203</v>
      </c>
      <c r="C116" s="5">
        <v>4200</v>
      </c>
    </row>
    <row r="117" spans="1:3" ht="12.75">
      <c r="A117" t="s">
        <v>204</v>
      </c>
      <c r="B117" t="s">
        <v>128</v>
      </c>
      <c r="C117" s="5">
        <v>4000</v>
      </c>
    </row>
    <row r="118" spans="1:3" ht="12.75">
      <c r="A118" t="s">
        <v>205</v>
      </c>
      <c r="B118" t="s">
        <v>206</v>
      </c>
      <c r="C118" s="5">
        <v>2000</v>
      </c>
    </row>
    <row r="119" spans="1:3" ht="12.75">
      <c r="A119" t="s">
        <v>207</v>
      </c>
      <c r="B119" t="s">
        <v>208</v>
      </c>
      <c r="C119" s="5">
        <v>2500</v>
      </c>
    </row>
    <row r="120" spans="1:3" ht="12.75">
      <c r="A120" t="s">
        <v>209</v>
      </c>
      <c r="B120" t="s">
        <v>210</v>
      </c>
      <c r="C120" s="5" t="s">
        <v>2</v>
      </c>
    </row>
    <row r="121" spans="1:3" ht="12.75">
      <c r="A121" t="s">
        <v>211</v>
      </c>
      <c r="B121" t="s">
        <v>134</v>
      </c>
      <c r="C121" s="5">
        <v>400</v>
      </c>
    </row>
    <row r="122" spans="1:3" ht="12.75">
      <c r="A122" t="s">
        <v>212</v>
      </c>
      <c r="B122" t="s">
        <v>136</v>
      </c>
      <c r="C122" s="5">
        <v>4317</v>
      </c>
    </row>
    <row r="123" spans="1:3" ht="12.75">
      <c r="A123" t="s">
        <v>213</v>
      </c>
      <c r="B123" t="s">
        <v>138</v>
      </c>
      <c r="C123" s="5">
        <v>1400</v>
      </c>
    </row>
    <row r="124" spans="1:3" ht="12.75">
      <c r="A124" t="s">
        <v>214</v>
      </c>
      <c r="B124" t="s">
        <v>160</v>
      </c>
      <c r="C124" s="5">
        <v>4000</v>
      </c>
    </row>
    <row r="125" spans="1:3" ht="12.75">
      <c r="A125" t="s">
        <v>215</v>
      </c>
      <c r="B125" t="s">
        <v>216</v>
      </c>
      <c r="C125" s="5" t="s">
        <v>2</v>
      </c>
    </row>
    <row r="126" spans="2:3" ht="12.75">
      <c r="B126" t="s">
        <v>217</v>
      </c>
      <c r="C126" s="5">
        <v>24500</v>
      </c>
    </row>
    <row r="127" spans="1:3" ht="12.75">
      <c r="A127" t="s">
        <v>218</v>
      </c>
      <c r="B127" t="s">
        <v>219</v>
      </c>
      <c r="C127" s="5" t="s">
        <v>2</v>
      </c>
    </row>
    <row r="128" spans="1:3" ht="12.75">
      <c r="A128" t="s">
        <v>220</v>
      </c>
      <c r="B128" t="s">
        <v>221</v>
      </c>
      <c r="C128" s="5">
        <v>3500</v>
      </c>
    </row>
    <row r="129" spans="1:3" ht="12.75">
      <c r="A129" t="s">
        <v>222</v>
      </c>
      <c r="B129" t="s">
        <v>223</v>
      </c>
      <c r="C129" s="5">
        <v>1500</v>
      </c>
    </row>
    <row r="130" spans="1:3" ht="12.75">
      <c r="A130" t="s">
        <v>224</v>
      </c>
      <c r="B130" t="s">
        <v>225</v>
      </c>
      <c r="C130" s="5" t="s">
        <v>2</v>
      </c>
    </row>
    <row r="131" spans="1:3" ht="12.75">
      <c r="A131" t="s">
        <v>226</v>
      </c>
      <c r="B131" t="s">
        <v>227</v>
      </c>
      <c r="C131" s="5">
        <v>2917</v>
      </c>
    </row>
    <row r="132" spans="1:3" s="4" customFormat="1" ht="12.75">
      <c r="A132" s="4" t="s">
        <v>228</v>
      </c>
      <c r="C132" s="6">
        <f>SUM(C103:C131)</f>
        <v>158338</v>
      </c>
    </row>
    <row r="134" spans="1:3" ht="12.75">
      <c r="A134" t="s">
        <v>229</v>
      </c>
      <c r="B134" t="s">
        <v>90</v>
      </c>
      <c r="C134" s="5">
        <v>55956</v>
      </c>
    </row>
    <row r="135" spans="1:3" ht="12.75">
      <c r="A135" t="s">
        <v>230</v>
      </c>
      <c r="B135" t="s">
        <v>96</v>
      </c>
      <c r="C135" s="5">
        <v>4281</v>
      </c>
    </row>
    <row r="136" spans="1:3" ht="12.75">
      <c r="A136" t="s">
        <v>231</v>
      </c>
      <c r="B136" t="s">
        <v>98</v>
      </c>
      <c r="C136" s="5">
        <v>16311</v>
      </c>
    </row>
    <row r="137" spans="1:3" ht="12.75">
      <c r="A137" t="s">
        <v>232</v>
      </c>
      <c r="B137" t="s">
        <v>100</v>
      </c>
      <c r="C137" s="5">
        <v>5680</v>
      </c>
    </row>
    <row r="138" spans="1:3" ht="12.75">
      <c r="A138" t="s">
        <v>233</v>
      </c>
      <c r="B138" t="s">
        <v>234</v>
      </c>
      <c r="C138" s="5" t="s">
        <v>2</v>
      </c>
    </row>
    <row r="139" spans="1:3" ht="12.75">
      <c r="A139" t="s">
        <v>235</v>
      </c>
      <c r="B139" t="s">
        <v>102</v>
      </c>
      <c r="C139" s="5">
        <v>600</v>
      </c>
    </row>
    <row r="140" spans="1:3" ht="12.75">
      <c r="A140" t="s">
        <v>236</v>
      </c>
      <c r="B140" t="s">
        <v>108</v>
      </c>
      <c r="C140" s="5">
        <v>27000</v>
      </c>
    </row>
    <row r="141" spans="1:3" ht="12.75">
      <c r="A141" t="s">
        <v>237</v>
      </c>
      <c r="B141" t="s">
        <v>114</v>
      </c>
      <c r="C141" s="5">
        <v>3000</v>
      </c>
    </row>
    <row r="142" spans="1:3" ht="12.75">
      <c r="A142" t="s">
        <v>238</v>
      </c>
      <c r="B142" t="s">
        <v>201</v>
      </c>
      <c r="C142" s="5">
        <v>3000</v>
      </c>
    </row>
    <row r="143" spans="1:3" ht="12.75">
      <c r="A143" t="s">
        <v>239</v>
      </c>
      <c r="B143" t="s">
        <v>203</v>
      </c>
      <c r="C143" s="5">
        <v>3000</v>
      </c>
    </row>
    <row r="144" spans="1:3" ht="12.75">
      <c r="A144" t="s">
        <v>240</v>
      </c>
      <c r="B144" t="s">
        <v>128</v>
      </c>
      <c r="C144" s="5">
        <v>3000</v>
      </c>
    </row>
    <row r="145" spans="1:3" ht="12.75">
      <c r="A145" t="s">
        <v>241</v>
      </c>
      <c r="B145" t="s">
        <v>80</v>
      </c>
      <c r="C145" s="5">
        <v>2000</v>
      </c>
    </row>
    <row r="146" spans="1:3" ht="12.75">
      <c r="A146" t="s">
        <v>242</v>
      </c>
      <c r="B146" t="s">
        <v>243</v>
      </c>
      <c r="C146" s="5" t="s">
        <v>2</v>
      </c>
    </row>
    <row r="147" spans="1:3" ht="12.75">
      <c r="A147" t="s">
        <v>244</v>
      </c>
      <c r="B147" t="s">
        <v>206</v>
      </c>
      <c r="C147" s="5">
        <v>1000</v>
      </c>
    </row>
    <row r="148" spans="1:3" ht="12.75">
      <c r="A148" t="s">
        <v>245</v>
      </c>
      <c r="B148" t="s">
        <v>136</v>
      </c>
      <c r="C148" s="5">
        <v>3110</v>
      </c>
    </row>
    <row r="149" spans="1:3" ht="12.75">
      <c r="A149" t="s">
        <v>246</v>
      </c>
      <c r="B149" t="s">
        <v>138</v>
      </c>
      <c r="C149" s="5">
        <v>1335</v>
      </c>
    </row>
    <row r="150" spans="1:3" ht="12.75">
      <c r="A150" t="s">
        <v>247</v>
      </c>
      <c r="B150" t="s">
        <v>248</v>
      </c>
      <c r="C150" s="5">
        <v>7277</v>
      </c>
    </row>
    <row r="151" spans="1:3" ht="12.75">
      <c r="A151" t="s">
        <v>249</v>
      </c>
      <c r="B151" t="s">
        <v>250</v>
      </c>
      <c r="C151" s="5">
        <v>38000</v>
      </c>
    </row>
    <row r="152" spans="1:3" ht="12.75">
      <c r="A152" t="s">
        <v>251</v>
      </c>
      <c r="B152" t="s">
        <v>219</v>
      </c>
      <c r="C152" s="5" t="s">
        <v>2</v>
      </c>
    </row>
    <row r="153" spans="1:3" ht="12.75">
      <c r="A153" t="s">
        <v>252</v>
      </c>
      <c r="B153" t="s">
        <v>253</v>
      </c>
      <c r="C153" s="5">
        <v>1000</v>
      </c>
    </row>
    <row r="154" spans="1:3" s="4" customFormat="1" ht="12.75">
      <c r="A154" s="4" t="s">
        <v>254</v>
      </c>
      <c r="C154" s="6">
        <f>SUM(C134:C153)</f>
        <v>175550</v>
      </c>
    </row>
    <row r="156" spans="1:3" ht="12.75">
      <c r="A156" t="s">
        <v>255</v>
      </c>
      <c r="B156" t="s">
        <v>90</v>
      </c>
      <c r="C156" s="5">
        <v>11700</v>
      </c>
    </row>
    <row r="157" spans="1:3" ht="12.75">
      <c r="A157" t="s">
        <v>256</v>
      </c>
      <c r="B157" t="s">
        <v>96</v>
      </c>
      <c r="C157" s="5">
        <v>895</v>
      </c>
    </row>
    <row r="158" spans="1:3" ht="12.75">
      <c r="A158" t="s">
        <v>257</v>
      </c>
      <c r="B158" t="s">
        <v>100</v>
      </c>
      <c r="C158" s="5">
        <v>1188</v>
      </c>
    </row>
    <row r="159" spans="1:2" ht="12.75">
      <c r="A159" t="s">
        <v>258</v>
      </c>
      <c r="B159" t="s">
        <v>259</v>
      </c>
    </row>
    <row r="160" spans="1:2" ht="12.75">
      <c r="A160" t="s">
        <v>260</v>
      </c>
      <c r="B160" t="s">
        <v>114</v>
      </c>
    </row>
    <row r="161" spans="1:2" ht="12.75">
      <c r="A161" t="s">
        <v>261</v>
      </c>
      <c r="B161" t="s">
        <v>201</v>
      </c>
    </row>
    <row r="162" spans="1:3" ht="12.75">
      <c r="A162" t="s">
        <v>262</v>
      </c>
      <c r="B162" t="s">
        <v>118</v>
      </c>
      <c r="C162" s="5" t="s">
        <v>2</v>
      </c>
    </row>
    <row r="163" spans="1:3" ht="12.75">
      <c r="A163" t="s">
        <v>263</v>
      </c>
      <c r="B163" t="s">
        <v>264</v>
      </c>
      <c r="C163" s="5" t="s">
        <v>2</v>
      </c>
    </row>
    <row r="164" spans="1:3" ht="12.75">
      <c r="A164" t="s">
        <v>265</v>
      </c>
      <c r="B164" t="s">
        <v>128</v>
      </c>
      <c r="C164" s="5">
        <v>3550</v>
      </c>
    </row>
    <row r="165" spans="1:2" ht="12.75">
      <c r="A165" t="s">
        <v>266</v>
      </c>
      <c r="B165" t="s">
        <v>160</v>
      </c>
    </row>
    <row r="166" spans="1:3" ht="12.75">
      <c r="A166" t="s">
        <v>267</v>
      </c>
      <c r="B166" t="s">
        <v>268</v>
      </c>
      <c r="C166" s="5">
        <v>5667</v>
      </c>
    </row>
    <row r="167" spans="1:3" s="4" customFormat="1" ht="12.75">
      <c r="A167" s="4" t="s">
        <v>269</v>
      </c>
      <c r="C167" s="6">
        <f>SUM(C156:C166)</f>
        <v>23000</v>
      </c>
    </row>
    <row r="169" spans="1:3" ht="12.75">
      <c r="A169" t="s">
        <v>270</v>
      </c>
      <c r="B169" t="s">
        <v>271</v>
      </c>
      <c r="C169" s="5">
        <v>52</v>
      </c>
    </row>
    <row r="170" spans="1:3" ht="12.75">
      <c r="A170" t="s">
        <v>272</v>
      </c>
      <c r="B170" t="s">
        <v>114</v>
      </c>
      <c r="C170" s="5">
        <v>1000</v>
      </c>
    </row>
    <row r="171" spans="1:3" ht="12.75">
      <c r="A171" t="s">
        <v>273</v>
      </c>
      <c r="B171" t="s">
        <v>128</v>
      </c>
      <c r="C171" s="5" t="s">
        <v>2</v>
      </c>
    </row>
    <row r="172" spans="1:3" s="4" customFormat="1" ht="12.75">
      <c r="A172" s="4" t="s">
        <v>274</v>
      </c>
      <c r="C172" s="6">
        <f>SUM(C169:C171)</f>
        <v>1052</v>
      </c>
    </row>
    <row r="174" spans="1:2" ht="12.75">
      <c r="A174" t="s">
        <v>275</v>
      </c>
      <c r="B174" t="s">
        <v>276</v>
      </c>
    </row>
    <row r="175" spans="1:3" s="4" customFormat="1" ht="12.75">
      <c r="A175" s="4" t="s">
        <v>277</v>
      </c>
      <c r="C175" s="6"/>
    </row>
    <row r="178" spans="1:3" s="4" customFormat="1" ht="12.75">
      <c r="A178" s="4" t="s">
        <v>86</v>
      </c>
      <c r="C178" s="6">
        <f>C45</f>
        <v>460185</v>
      </c>
    </row>
    <row r="179" spans="1:3" ht="12.75">
      <c r="A179" t="s">
        <v>169</v>
      </c>
      <c r="C179" s="5">
        <f>C89</f>
        <v>85250</v>
      </c>
    </row>
    <row r="180" spans="1:3" ht="12.75">
      <c r="A180" t="s">
        <v>176</v>
      </c>
      <c r="C180" s="5">
        <f>C95</f>
        <v>3495</v>
      </c>
    </row>
    <row r="181" spans="1:3" ht="12.75">
      <c r="A181" t="s">
        <v>185</v>
      </c>
      <c r="C181" s="5">
        <f>C101</f>
        <v>13500</v>
      </c>
    </row>
    <row r="182" spans="1:3" ht="12.75">
      <c r="A182" t="s">
        <v>228</v>
      </c>
      <c r="C182" s="7">
        <f>C132</f>
        <v>158338</v>
      </c>
    </row>
    <row r="183" spans="1:3" ht="12.75">
      <c r="A183" t="s">
        <v>254</v>
      </c>
      <c r="C183" s="5">
        <f>C154</f>
        <v>175550</v>
      </c>
    </row>
    <row r="184" spans="1:3" ht="12.75">
      <c r="A184" t="s">
        <v>269</v>
      </c>
      <c r="C184" s="5">
        <f>C167</f>
        <v>23000</v>
      </c>
    </row>
    <row r="185" spans="1:3" ht="12.75">
      <c r="A185" t="s">
        <v>274</v>
      </c>
      <c r="C185" s="5">
        <f>C172</f>
        <v>1052</v>
      </c>
    </row>
    <row r="186" spans="1:3" ht="12.75">
      <c r="A186" t="s">
        <v>277</v>
      </c>
      <c r="C186" s="7">
        <f>C175</f>
        <v>0</v>
      </c>
    </row>
    <row r="187" spans="1:3" s="4" customFormat="1" ht="12.75">
      <c r="A187" s="4" t="s">
        <v>278</v>
      </c>
      <c r="C187" s="6">
        <f>SUM(C179:C186)</f>
        <v>460185</v>
      </c>
    </row>
    <row r="189" ht="12.75">
      <c r="A189" t="s">
        <v>279</v>
      </c>
    </row>
    <row r="193" spans="1:3" ht="12.75">
      <c r="A193" t="s">
        <v>280</v>
      </c>
      <c r="B193" t="s">
        <v>281</v>
      </c>
      <c r="C193" s="5">
        <v>850</v>
      </c>
    </row>
    <row r="194" spans="1:3" ht="12.75">
      <c r="A194" t="s">
        <v>282</v>
      </c>
      <c r="B194" t="s">
        <v>283</v>
      </c>
      <c r="C194" s="5" t="s">
        <v>2</v>
      </c>
    </row>
    <row r="195" spans="1:3" ht="12.75">
      <c r="A195" t="s">
        <v>284</v>
      </c>
      <c r="B195" t="s">
        <v>285</v>
      </c>
      <c r="C195" s="5">
        <v>5000</v>
      </c>
    </row>
    <row r="196" spans="1:3" ht="12.75">
      <c r="A196" t="s">
        <v>286</v>
      </c>
      <c r="B196" t="s">
        <v>287</v>
      </c>
      <c r="C196" s="5" t="s">
        <v>2</v>
      </c>
    </row>
    <row r="197" spans="1:3" ht="12.75">
      <c r="A197" t="s">
        <v>288</v>
      </c>
      <c r="B197" t="s">
        <v>289</v>
      </c>
      <c r="C197" s="5" t="s">
        <v>2</v>
      </c>
    </row>
    <row r="198" spans="1:3" ht="12.75">
      <c r="A198" t="s">
        <v>290</v>
      </c>
      <c r="B198" t="s">
        <v>291</v>
      </c>
      <c r="C198" s="5" t="s">
        <v>2</v>
      </c>
    </row>
    <row r="199" spans="1:3" ht="12.75">
      <c r="A199" t="s">
        <v>292</v>
      </c>
      <c r="B199" t="s">
        <v>6</v>
      </c>
      <c r="C199" s="5" t="s">
        <v>2</v>
      </c>
    </row>
    <row r="200" spans="1:3" ht="12.75">
      <c r="A200" t="s">
        <v>293</v>
      </c>
      <c r="B200" t="s">
        <v>294</v>
      </c>
      <c r="C200" s="5" t="s">
        <v>2</v>
      </c>
    </row>
    <row r="201" spans="1:3" ht="12.75">
      <c r="A201" t="s">
        <v>295</v>
      </c>
      <c r="B201" t="s">
        <v>296</v>
      </c>
      <c r="C201" s="5">
        <v>47500</v>
      </c>
    </row>
    <row r="202" spans="1:3" ht="12.75">
      <c r="A202" t="s">
        <v>297</v>
      </c>
      <c r="B202" t="s">
        <v>298</v>
      </c>
      <c r="C202" s="5" t="s">
        <v>2</v>
      </c>
    </row>
    <row r="203" spans="1:3" ht="12.75">
      <c r="A203" t="s">
        <v>299</v>
      </c>
      <c r="B203" t="s">
        <v>12</v>
      </c>
      <c r="C203" s="5">
        <v>6000</v>
      </c>
    </row>
    <row r="204" spans="1:3" ht="12.75">
      <c r="A204" t="s">
        <v>300</v>
      </c>
      <c r="B204" t="s">
        <v>301</v>
      </c>
      <c r="C204" s="5" t="s">
        <v>2</v>
      </c>
    </row>
    <row r="205" spans="1:3" ht="12.75">
      <c r="A205" t="s">
        <v>302</v>
      </c>
      <c r="B205" t="s">
        <v>22</v>
      </c>
      <c r="C205" s="5" t="s">
        <v>2</v>
      </c>
    </row>
    <row r="206" spans="1:2" ht="12.75">
      <c r="A206" t="s">
        <v>303</v>
      </c>
      <c r="B206" t="s">
        <v>304</v>
      </c>
    </row>
    <row r="207" spans="1:3" ht="12.75">
      <c r="A207" t="s">
        <v>305</v>
      </c>
      <c r="B207" t="s">
        <v>306</v>
      </c>
      <c r="C207" s="5" t="s">
        <v>2</v>
      </c>
    </row>
    <row r="208" spans="1:3" ht="12.75">
      <c r="A208" t="s">
        <v>307</v>
      </c>
      <c r="B208" t="s">
        <v>308</v>
      </c>
      <c r="C208" s="5" t="s">
        <v>2</v>
      </c>
    </row>
    <row r="209" spans="1:3" s="4" customFormat="1" ht="12.75">
      <c r="A209" s="4" t="s">
        <v>309</v>
      </c>
      <c r="C209" s="6">
        <f>SUM(C193:C208)</f>
        <v>59350</v>
      </c>
    </row>
    <row r="211" spans="1:3" ht="12.75">
      <c r="A211" t="s">
        <v>310</v>
      </c>
      <c r="B211" t="s">
        <v>100</v>
      </c>
      <c r="C211" s="5" t="s">
        <v>2</v>
      </c>
    </row>
    <row r="212" spans="1:3" ht="12.75">
      <c r="A212" t="s">
        <v>311</v>
      </c>
      <c r="B212" t="s">
        <v>312</v>
      </c>
      <c r="C212" s="5">
        <v>900</v>
      </c>
    </row>
    <row r="213" spans="1:3" ht="12.75">
      <c r="A213" t="s">
        <v>313</v>
      </c>
      <c r="B213" t="s">
        <v>314</v>
      </c>
      <c r="C213" s="5">
        <v>750</v>
      </c>
    </row>
    <row r="214" spans="1:3" ht="12.75">
      <c r="A214" t="s">
        <v>315</v>
      </c>
      <c r="B214" t="s">
        <v>108</v>
      </c>
      <c r="C214" s="5">
        <v>6800</v>
      </c>
    </row>
    <row r="215" spans="1:3" ht="12.75">
      <c r="A215" t="s">
        <v>316</v>
      </c>
      <c r="B215" t="s">
        <v>201</v>
      </c>
      <c r="C215" s="5">
        <v>5084</v>
      </c>
    </row>
    <row r="216" spans="1:3" ht="12.75">
      <c r="A216" t="s">
        <v>317</v>
      </c>
      <c r="B216" t="s">
        <v>203</v>
      </c>
      <c r="C216" s="5">
        <v>1400</v>
      </c>
    </row>
    <row r="217" spans="1:3" ht="12.75">
      <c r="A217" t="s">
        <v>318</v>
      </c>
      <c r="B217" t="s">
        <v>264</v>
      </c>
      <c r="C217" s="5" t="s">
        <v>2</v>
      </c>
    </row>
    <row r="218" spans="1:3" ht="12.75">
      <c r="A218" t="s">
        <v>319</v>
      </c>
      <c r="B218" t="s">
        <v>320</v>
      </c>
      <c r="C218" s="5" t="s">
        <v>2</v>
      </c>
    </row>
    <row r="219" spans="1:3" ht="12.75">
      <c r="A219" t="s">
        <v>321</v>
      </c>
      <c r="B219" t="s">
        <v>322</v>
      </c>
      <c r="C219" s="5" t="s">
        <v>2</v>
      </c>
    </row>
    <row r="220" spans="1:3" ht="12.75">
      <c r="A220" t="s">
        <v>323</v>
      </c>
      <c r="B220" t="s">
        <v>148</v>
      </c>
      <c r="C220" s="5" t="s">
        <v>2</v>
      </c>
    </row>
    <row r="221" spans="1:3" ht="12.75">
      <c r="A221" t="s">
        <v>324</v>
      </c>
      <c r="B221" t="s">
        <v>150</v>
      </c>
      <c r="C221" s="5" t="s">
        <v>2</v>
      </c>
    </row>
    <row r="222" spans="1:3" ht="12.75">
      <c r="A222" t="s">
        <v>325</v>
      </c>
      <c r="B222" t="s">
        <v>136</v>
      </c>
      <c r="C222" s="5">
        <v>10703</v>
      </c>
    </row>
    <row r="223" spans="1:3" ht="12.75">
      <c r="A223" t="s">
        <v>326</v>
      </c>
      <c r="B223" t="s">
        <v>138</v>
      </c>
      <c r="C223" s="5">
        <v>2000</v>
      </c>
    </row>
    <row r="224" spans="1:3" ht="12.75">
      <c r="A224" t="s">
        <v>327</v>
      </c>
      <c r="B224" t="s">
        <v>328</v>
      </c>
      <c r="C224" s="5">
        <v>4000</v>
      </c>
    </row>
    <row r="225" spans="1:3" ht="12.75">
      <c r="A225" t="s">
        <v>329</v>
      </c>
      <c r="B225" t="s">
        <v>140</v>
      </c>
      <c r="C225" s="5">
        <v>1500</v>
      </c>
    </row>
    <row r="226" spans="1:3" ht="12.75">
      <c r="A226" t="s">
        <v>330</v>
      </c>
      <c r="B226" t="s">
        <v>331</v>
      </c>
      <c r="C226" s="5" t="s">
        <v>2</v>
      </c>
    </row>
    <row r="227" spans="1:3" ht="12.75">
      <c r="A227" t="s">
        <v>332</v>
      </c>
      <c r="B227" t="s">
        <v>333</v>
      </c>
      <c r="C227" s="5">
        <v>10653</v>
      </c>
    </row>
    <row r="228" spans="1:3" ht="12.75">
      <c r="A228" t="s">
        <v>334</v>
      </c>
      <c r="B228" t="s">
        <v>335</v>
      </c>
      <c r="C228" s="5">
        <v>15560</v>
      </c>
    </row>
    <row r="229" spans="1:3" ht="12.75">
      <c r="A229" t="s">
        <v>336</v>
      </c>
      <c r="B229" t="s">
        <v>225</v>
      </c>
      <c r="C229" s="5" t="s">
        <v>2</v>
      </c>
    </row>
    <row r="230" spans="2:3" ht="12.75">
      <c r="B230" t="s">
        <v>337</v>
      </c>
      <c r="C230" s="5" t="s">
        <v>2</v>
      </c>
    </row>
    <row r="231" spans="1:3" s="4" customFormat="1" ht="12.75">
      <c r="A231" s="4" t="s">
        <v>338</v>
      </c>
      <c r="C231" s="6">
        <f>SUM(C212:C230)</f>
        <v>59350</v>
      </c>
    </row>
    <row r="235" spans="1:3" s="4" customFormat="1" ht="12.75">
      <c r="A235" s="4" t="s">
        <v>309</v>
      </c>
      <c r="C235" s="6">
        <f>C209</f>
        <v>59350</v>
      </c>
    </row>
    <row r="236" spans="1:3" ht="12.75">
      <c r="A236" t="s">
        <v>338</v>
      </c>
      <c r="C236" s="5">
        <f>C235</f>
        <v>59350</v>
      </c>
    </row>
    <row r="237" spans="1:3" s="4" customFormat="1" ht="12.75">
      <c r="A237" s="4" t="s">
        <v>339</v>
      </c>
      <c r="C237" s="6">
        <f>C231</f>
        <v>59350</v>
      </c>
    </row>
    <row r="239" ht="12.75">
      <c r="A239" t="s">
        <v>340</v>
      </c>
    </row>
    <row r="243" spans="1:3" ht="12.75">
      <c r="A243" t="s">
        <v>341</v>
      </c>
      <c r="B243" t="s">
        <v>234</v>
      </c>
      <c r="C243" s="5" t="s">
        <v>2</v>
      </c>
    </row>
    <row r="244" spans="1:3" ht="12.75">
      <c r="A244" t="s">
        <v>342</v>
      </c>
      <c r="B244" t="s">
        <v>343</v>
      </c>
      <c r="C244" s="5" t="s">
        <v>2</v>
      </c>
    </row>
    <row r="245" spans="1:3" ht="12.75">
      <c r="A245" t="s">
        <v>344</v>
      </c>
      <c r="B245" t="s">
        <v>345</v>
      </c>
      <c r="C245" s="5" t="s">
        <v>2</v>
      </c>
    </row>
    <row r="246" spans="1:3" ht="12.75">
      <c r="A246" t="s">
        <v>346</v>
      </c>
      <c r="B246" t="s">
        <v>347</v>
      </c>
      <c r="C246" s="5" t="s">
        <v>2</v>
      </c>
    </row>
    <row r="247" spans="1:3" ht="12.75">
      <c r="A247" t="s">
        <v>348</v>
      </c>
      <c r="B247" t="s">
        <v>32</v>
      </c>
      <c r="C247" s="5" t="s">
        <v>2</v>
      </c>
    </row>
    <row r="248" spans="1:3" ht="12.75">
      <c r="A248" t="s">
        <v>349</v>
      </c>
      <c r="B248" t="s">
        <v>350</v>
      </c>
      <c r="C248" s="5" t="s">
        <v>2</v>
      </c>
    </row>
    <row r="249" spans="1:3" ht="12.75">
      <c r="A249" t="s">
        <v>351</v>
      </c>
      <c r="B249" t="s">
        <v>352</v>
      </c>
      <c r="C249" s="5">
        <v>250000</v>
      </c>
    </row>
    <row r="250" spans="1:3" ht="12.75">
      <c r="A250" t="s">
        <v>353</v>
      </c>
      <c r="B250" t="s">
        <v>354</v>
      </c>
      <c r="C250" s="5">
        <v>22000</v>
      </c>
    </row>
    <row r="251" spans="1:3" ht="12.75">
      <c r="A251" t="s">
        <v>355</v>
      </c>
      <c r="B251" t="s">
        <v>356</v>
      </c>
      <c r="C251" s="5">
        <v>6000</v>
      </c>
    </row>
    <row r="252" spans="1:3" ht="12.75">
      <c r="A252" t="s">
        <v>357</v>
      </c>
      <c r="B252" t="s">
        <v>358</v>
      </c>
      <c r="C252" s="5" t="s">
        <v>2</v>
      </c>
    </row>
    <row r="253" spans="1:3" ht="12.75">
      <c r="A253" t="s">
        <v>359</v>
      </c>
      <c r="B253" t="s">
        <v>360</v>
      </c>
      <c r="C253" s="5" t="s">
        <v>2</v>
      </c>
    </row>
    <row r="254" spans="1:2" ht="12.75">
      <c r="A254" t="s">
        <v>361</v>
      </c>
      <c r="B254" t="s">
        <v>362</v>
      </c>
    </row>
    <row r="255" spans="2:3" ht="12.75">
      <c r="B255" t="s">
        <v>458</v>
      </c>
      <c r="C255" s="5">
        <v>38000</v>
      </c>
    </row>
    <row r="256" spans="1:3" s="4" customFormat="1" ht="12.75">
      <c r="A256" s="4" t="s">
        <v>363</v>
      </c>
      <c r="C256" s="6">
        <f>SUM(C249:C255)</f>
        <v>316000</v>
      </c>
    </row>
    <row r="258" spans="1:3" ht="12.75">
      <c r="A258" t="s">
        <v>364</v>
      </c>
      <c r="B258" t="s">
        <v>365</v>
      </c>
      <c r="C258" s="5">
        <v>8731</v>
      </c>
    </row>
    <row r="259" spans="1:3" ht="12.75">
      <c r="A259" t="s">
        <v>366</v>
      </c>
      <c r="B259" t="s">
        <v>90</v>
      </c>
      <c r="C259" s="5">
        <v>88767</v>
      </c>
    </row>
    <row r="260" spans="1:3" ht="12.75">
      <c r="A260" t="s">
        <v>367</v>
      </c>
      <c r="B260" t="s">
        <v>368</v>
      </c>
      <c r="C260" s="5">
        <v>4113</v>
      </c>
    </row>
    <row r="261" spans="1:3" ht="12.75">
      <c r="A261" t="s">
        <v>369</v>
      </c>
      <c r="B261" t="s">
        <v>370</v>
      </c>
      <c r="C261" s="5">
        <v>7773</v>
      </c>
    </row>
    <row r="262" spans="1:3" ht="12.75">
      <c r="A262" t="s">
        <v>371</v>
      </c>
      <c r="B262" t="s">
        <v>98</v>
      </c>
      <c r="C262" s="5">
        <v>16311</v>
      </c>
    </row>
    <row r="263" spans="1:3" ht="12.75">
      <c r="A263" t="s">
        <v>372</v>
      </c>
      <c r="B263" t="s">
        <v>100</v>
      </c>
      <c r="C263" s="5">
        <v>9010</v>
      </c>
    </row>
    <row r="264" spans="1:3" ht="12.75">
      <c r="A264" t="s">
        <v>373</v>
      </c>
      <c r="B264" t="s">
        <v>234</v>
      </c>
      <c r="C264" s="5" t="s">
        <v>2</v>
      </c>
    </row>
    <row r="265" spans="1:3" ht="12.75">
      <c r="A265" t="s">
        <v>374</v>
      </c>
      <c r="B265" t="s">
        <v>102</v>
      </c>
      <c r="C265" s="5">
        <v>600</v>
      </c>
    </row>
    <row r="266" spans="1:3" ht="12.75">
      <c r="A266" t="s">
        <v>375</v>
      </c>
      <c r="B266" t="s">
        <v>104</v>
      </c>
      <c r="C266" s="5">
        <v>1500</v>
      </c>
    </row>
    <row r="267" spans="1:3" ht="12.75">
      <c r="A267" t="s">
        <v>376</v>
      </c>
      <c r="B267" t="s">
        <v>377</v>
      </c>
      <c r="C267" s="5">
        <v>900</v>
      </c>
    </row>
    <row r="268" spans="1:3" ht="12.75">
      <c r="A268" t="s">
        <v>378</v>
      </c>
      <c r="B268" t="s">
        <v>108</v>
      </c>
      <c r="C268" s="5">
        <v>26000</v>
      </c>
    </row>
    <row r="269" spans="1:3" ht="12.75">
      <c r="A269" t="s">
        <v>379</v>
      </c>
      <c r="B269" t="s">
        <v>110</v>
      </c>
      <c r="C269" s="5">
        <v>1000</v>
      </c>
    </row>
    <row r="270" spans="1:3" ht="12.75">
      <c r="A270" t="s">
        <v>380</v>
      </c>
      <c r="B270" t="s">
        <v>381</v>
      </c>
      <c r="C270" s="5">
        <v>1500</v>
      </c>
    </row>
    <row r="271" spans="1:3" ht="12.75">
      <c r="A271" t="s">
        <v>382</v>
      </c>
      <c r="B271" t="s">
        <v>114</v>
      </c>
      <c r="C271" s="5">
        <v>12000</v>
      </c>
    </row>
    <row r="272" spans="1:3" ht="12.75">
      <c r="A272" t="s">
        <v>383</v>
      </c>
      <c r="B272" t="s">
        <v>201</v>
      </c>
      <c r="C272" s="5">
        <v>1700</v>
      </c>
    </row>
    <row r="273" spans="1:3" ht="12.75">
      <c r="A273" t="s">
        <v>384</v>
      </c>
      <c r="B273" t="s">
        <v>385</v>
      </c>
      <c r="C273" s="5" t="s">
        <v>2</v>
      </c>
    </row>
    <row r="274" spans="1:3" ht="12.75">
      <c r="A274" t="s">
        <v>386</v>
      </c>
      <c r="B274" t="s">
        <v>203</v>
      </c>
      <c r="C274" s="5">
        <v>2500</v>
      </c>
    </row>
    <row r="275" spans="1:3" ht="12.75">
      <c r="A275" t="s">
        <v>387</v>
      </c>
      <c r="B275" t="s">
        <v>388</v>
      </c>
      <c r="C275" s="5">
        <v>1500</v>
      </c>
    </row>
    <row r="276" spans="1:3" ht="12.75">
      <c r="A276" t="s">
        <v>389</v>
      </c>
      <c r="B276" t="s">
        <v>128</v>
      </c>
      <c r="C276" s="5">
        <v>11000</v>
      </c>
    </row>
    <row r="277" spans="1:3" ht="12.75">
      <c r="A277" t="s">
        <v>390</v>
      </c>
      <c r="B277" t="s">
        <v>206</v>
      </c>
      <c r="C277" s="5">
        <v>1000</v>
      </c>
    </row>
    <row r="278" spans="1:3" ht="12.75">
      <c r="A278" t="s">
        <v>391</v>
      </c>
      <c r="B278" t="s">
        <v>392</v>
      </c>
      <c r="C278" s="5">
        <v>2700</v>
      </c>
    </row>
    <row r="279" spans="1:3" ht="12.75">
      <c r="A279" t="s">
        <v>393</v>
      </c>
      <c r="B279" t="s">
        <v>394</v>
      </c>
      <c r="C279" s="5">
        <v>11000</v>
      </c>
    </row>
    <row r="280" spans="1:3" ht="12.75">
      <c r="A280" t="s">
        <v>395</v>
      </c>
      <c r="B280" t="s">
        <v>396</v>
      </c>
      <c r="C280" s="5">
        <v>3500</v>
      </c>
    </row>
    <row r="281" spans="1:3" ht="12.75">
      <c r="A281" t="s">
        <v>397</v>
      </c>
      <c r="B281" t="s">
        <v>398</v>
      </c>
      <c r="C281" s="5">
        <v>9293</v>
      </c>
    </row>
    <row r="282" spans="1:3" ht="12.75">
      <c r="A282" t="s">
        <v>399</v>
      </c>
      <c r="B282" t="s">
        <v>400</v>
      </c>
      <c r="C282" s="5">
        <v>7500</v>
      </c>
    </row>
    <row r="283" spans="1:2" ht="12.75">
      <c r="A283" t="s">
        <v>401</v>
      </c>
      <c r="B283" t="s">
        <v>402</v>
      </c>
    </row>
    <row r="284" spans="1:3" ht="12.75">
      <c r="A284" t="s">
        <v>403</v>
      </c>
      <c r="B284" t="s">
        <v>404</v>
      </c>
      <c r="C284" s="5">
        <v>6000</v>
      </c>
    </row>
    <row r="285" spans="1:3" ht="12.75">
      <c r="A285" t="s">
        <v>405</v>
      </c>
      <c r="B285" t="s">
        <v>175</v>
      </c>
      <c r="C285" s="5">
        <v>7465</v>
      </c>
    </row>
    <row r="286" spans="1:3" ht="12.75">
      <c r="A286" t="s">
        <v>406</v>
      </c>
      <c r="B286" t="s">
        <v>138</v>
      </c>
      <c r="C286" s="5">
        <v>2985</v>
      </c>
    </row>
    <row r="287" spans="1:3" ht="12.75">
      <c r="A287" t="s">
        <v>407</v>
      </c>
      <c r="B287" t="s">
        <v>408</v>
      </c>
      <c r="C287" s="5">
        <v>500</v>
      </c>
    </row>
    <row r="288" spans="1:3" ht="12.75">
      <c r="A288" t="s">
        <v>409</v>
      </c>
      <c r="B288" t="s">
        <v>219</v>
      </c>
      <c r="C288" s="5" t="s">
        <v>2</v>
      </c>
    </row>
    <row r="289" spans="1:3" ht="12.75">
      <c r="A289" t="s">
        <v>410</v>
      </c>
      <c r="B289" t="s">
        <v>411</v>
      </c>
      <c r="C289" s="5" t="s">
        <v>2</v>
      </c>
    </row>
    <row r="290" spans="1:3" ht="12.75">
      <c r="A290" t="s">
        <v>412</v>
      </c>
      <c r="B290" t="s">
        <v>225</v>
      </c>
      <c r="C290" s="5" t="s">
        <v>2</v>
      </c>
    </row>
    <row r="291" spans="1:3" ht="12.75">
      <c r="A291" t="s">
        <v>413</v>
      </c>
      <c r="B291" t="s">
        <v>414</v>
      </c>
      <c r="C291" s="5" t="s">
        <v>2</v>
      </c>
    </row>
    <row r="292" spans="1:3" ht="12.75">
      <c r="A292" t="s">
        <v>415</v>
      </c>
      <c r="B292" t="s">
        <v>416</v>
      </c>
      <c r="C292" s="5">
        <v>22658</v>
      </c>
    </row>
    <row r="293" spans="1:3" ht="12.75">
      <c r="A293" t="s">
        <v>417</v>
      </c>
      <c r="B293" t="s">
        <v>248</v>
      </c>
      <c r="C293" s="5">
        <v>46494</v>
      </c>
    </row>
    <row r="294" spans="2:3" ht="12.75">
      <c r="B294" t="s">
        <v>418</v>
      </c>
      <c r="C294" s="5" t="s">
        <v>2</v>
      </c>
    </row>
    <row r="295" spans="1:3" ht="12.75">
      <c r="A295" t="s">
        <v>419</v>
      </c>
      <c r="B295" t="s">
        <v>360</v>
      </c>
      <c r="C295" s="5" t="s">
        <v>2</v>
      </c>
    </row>
    <row r="296" spans="1:3" ht="12.75">
      <c r="A296" t="s">
        <v>420</v>
      </c>
      <c r="B296" t="s">
        <v>421</v>
      </c>
      <c r="C296" s="5" t="s">
        <v>2</v>
      </c>
    </row>
    <row r="297" spans="1:3" ht="12.75">
      <c r="A297" t="s">
        <v>422</v>
      </c>
      <c r="B297" t="s">
        <v>423</v>
      </c>
      <c r="C297" s="5" t="s">
        <v>2</v>
      </c>
    </row>
    <row r="298" spans="1:3" s="4" customFormat="1" ht="12.75">
      <c r="A298" s="4" t="s">
        <v>424</v>
      </c>
      <c r="C298" s="6">
        <f>SUM(C258:C297)</f>
        <v>316000</v>
      </c>
    </row>
    <row r="301" spans="1:3" s="4" customFormat="1" ht="12.75">
      <c r="A301" s="4" t="s">
        <v>363</v>
      </c>
      <c r="C301" s="6">
        <f>C256</f>
        <v>316000</v>
      </c>
    </row>
    <row r="302" spans="1:3" ht="12.75">
      <c r="A302" t="s">
        <v>424</v>
      </c>
      <c r="C302" s="5">
        <f>C301</f>
        <v>316000</v>
      </c>
    </row>
    <row r="303" spans="1:3" s="4" customFormat="1" ht="12.75">
      <c r="A303" s="4" t="s">
        <v>425</v>
      </c>
      <c r="C303" s="6">
        <f>C298</f>
        <v>316000</v>
      </c>
    </row>
    <row r="305" ht="12.75">
      <c r="A305" t="s">
        <v>426</v>
      </c>
    </row>
    <row r="308" spans="1:2" ht="12.75">
      <c r="A308" t="s">
        <v>427</v>
      </c>
      <c r="B308" t="s">
        <v>428</v>
      </c>
    </row>
    <row r="309" spans="1:3" ht="12.75">
      <c r="A309" t="s">
        <v>429</v>
      </c>
      <c r="B309" t="s">
        <v>430</v>
      </c>
      <c r="C309" s="5" t="s">
        <v>2</v>
      </c>
    </row>
    <row r="310" spans="1:3" ht="12.75">
      <c r="A310" t="s">
        <v>431</v>
      </c>
      <c r="B310" t="s">
        <v>432</v>
      </c>
      <c r="C310" s="5">
        <v>331775</v>
      </c>
    </row>
    <row r="311" spans="1:3" ht="12.75">
      <c r="A311" t="s">
        <v>433</v>
      </c>
      <c r="B311" t="s">
        <v>434</v>
      </c>
      <c r="C311" s="5">
        <v>331775</v>
      </c>
    </row>
    <row r="312" spans="1:3" s="4" customFormat="1" ht="12.75">
      <c r="A312" s="4" t="s">
        <v>435</v>
      </c>
      <c r="C312" s="6">
        <f>SUM(C308:C311)</f>
        <v>663550</v>
      </c>
    </row>
    <row r="314" spans="1:3" ht="12.75">
      <c r="A314" t="s">
        <v>436</v>
      </c>
      <c r="B314" t="s">
        <v>437</v>
      </c>
      <c r="C314" s="5" t="s">
        <v>2</v>
      </c>
    </row>
    <row r="315" spans="1:3" ht="12.75">
      <c r="A315" t="s">
        <v>438</v>
      </c>
      <c r="C315" s="5" t="s">
        <v>2</v>
      </c>
    </row>
    <row r="317" spans="1:3" ht="12.75">
      <c r="A317" t="s">
        <v>439</v>
      </c>
      <c r="B317" t="s">
        <v>440</v>
      </c>
      <c r="C317" s="5" t="s">
        <v>2</v>
      </c>
    </row>
    <row r="318" spans="1:3" ht="12.75">
      <c r="A318" t="s">
        <v>441</v>
      </c>
      <c r="B318" t="s">
        <v>442</v>
      </c>
      <c r="C318" s="5">
        <v>663550</v>
      </c>
    </row>
    <row r="319" spans="1:3" s="4" customFormat="1" ht="12.75">
      <c r="A319" s="4" t="s">
        <v>443</v>
      </c>
      <c r="C319" s="6">
        <f>C318</f>
        <v>663550</v>
      </c>
    </row>
    <row r="322" spans="1:3" s="4" customFormat="1" ht="12.75">
      <c r="A322" s="4" t="s">
        <v>435</v>
      </c>
      <c r="C322" s="6">
        <f>C312</f>
        <v>663550</v>
      </c>
    </row>
    <row r="323" spans="1:3" ht="12.75">
      <c r="A323" t="s">
        <v>438</v>
      </c>
      <c r="C323" s="5">
        <f>C312</f>
        <v>663550</v>
      </c>
    </row>
    <row r="324" spans="1:3" ht="12.75">
      <c r="A324" t="s">
        <v>443</v>
      </c>
      <c r="C324" s="5">
        <f>C319</f>
        <v>663550</v>
      </c>
    </row>
    <row r="325" spans="1:3" s="4" customFormat="1" ht="12.75">
      <c r="A325" s="4" t="s">
        <v>444</v>
      </c>
      <c r="C325" s="6">
        <f>C324</f>
        <v>663550</v>
      </c>
    </row>
    <row r="327" ht="12.75">
      <c r="A327" t="s">
        <v>445</v>
      </c>
    </row>
    <row r="330" spans="1:3" ht="12.75">
      <c r="A330" t="s">
        <v>446</v>
      </c>
      <c r="B330" t="s">
        <v>447</v>
      </c>
      <c r="C330" s="5">
        <v>200000</v>
      </c>
    </row>
    <row r="331" spans="1:3" s="4" customFormat="1" ht="12.75">
      <c r="A331" s="4" t="s">
        <v>448</v>
      </c>
      <c r="C331" s="6">
        <v>200000</v>
      </c>
    </row>
    <row r="333" spans="1:3" ht="12.75">
      <c r="A333" t="s">
        <v>449</v>
      </c>
      <c r="B333" t="s">
        <v>450</v>
      </c>
      <c r="C333" s="5">
        <v>200000</v>
      </c>
    </row>
    <row r="334" spans="1:3" s="4" customFormat="1" ht="12.75">
      <c r="A334" s="4" t="s">
        <v>451</v>
      </c>
      <c r="C334" s="6">
        <v>200000</v>
      </c>
    </row>
    <row r="336" spans="1:3" s="4" customFormat="1" ht="12.75">
      <c r="A336" s="4" t="s">
        <v>448</v>
      </c>
      <c r="C336" s="6">
        <v>200000</v>
      </c>
    </row>
    <row r="337" spans="1:3" s="4" customFormat="1" ht="12.75">
      <c r="A337" s="4" t="s">
        <v>452</v>
      </c>
      <c r="C337" s="6">
        <v>200000</v>
      </c>
    </row>
    <row r="340" ht="12.75">
      <c r="A340" t="s">
        <v>279</v>
      </c>
    </row>
    <row r="341" ht="12.75">
      <c r="A341" t="s">
        <v>340</v>
      </c>
    </row>
    <row r="342" ht="12.75">
      <c r="A342" t="s">
        <v>426</v>
      </c>
    </row>
    <row r="343" ht="12.75">
      <c r="A343" t="s">
        <v>445</v>
      </c>
    </row>
    <row r="344" ht="12.75">
      <c r="A344" t="s">
        <v>453</v>
      </c>
    </row>
    <row r="345" ht="12.75">
      <c r="A345" t="s">
        <v>454</v>
      </c>
    </row>
    <row r="347" spans="1:3" ht="12.75">
      <c r="A347" t="s">
        <v>86</v>
      </c>
      <c r="C347" s="7">
        <f>C178</f>
        <v>460185</v>
      </c>
    </row>
    <row r="348" spans="1:3" ht="12.75">
      <c r="A348" t="s">
        <v>309</v>
      </c>
      <c r="C348" s="5">
        <f>C235</f>
        <v>59350</v>
      </c>
    </row>
    <row r="349" spans="1:3" ht="12.75">
      <c r="A349" t="s">
        <v>455</v>
      </c>
      <c r="C349" s="5">
        <f>C301</f>
        <v>316000</v>
      </c>
    </row>
    <row r="350" spans="1:3" ht="12.75">
      <c r="A350" t="s">
        <v>435</v>
      </c>
      <c r="C350" s="5">
        <f>C322</f>
        <v>663550</v>
      </c>
    </row>
    <row r="351" spans="1:3" ht="12.75">
      <c r="A351" t="s">
        <v>448</v>
      </c>
      <c r="C351" s="5">
        <f>C336</f>
        <v>200000</v>
      </c>
    </row>
    <row r="352" spans="1:3" s="4" customFormat="1" ht="12.75">
      <c r="A352" s="4" t="s">
        <v>456</v>
      </c>
      <c r="C352" s="6">
        <f>SUM(C347:C351)</f>
        <v>1699085</v>
      </c>
    </row>
    <row r="354" spans="1:3" ht="12.75">
      <c r="A354" t="s">
        <v>278</v>
      </c>
      <c r="C354" s="5">
        <f>C187</f>
        <v>460185</v>
      </c>
    </row>
    <row r="355" spans="1:3" ht="12.75">
      <c r="A355" t="s">
        <v>339</v>
      </c>
      <c r="C355" s="5">
        <f>C237</f>
        <v>59350</v>
      </c>
    </row>
    <row r="356" spans="1:3" ht="12.75">
      <c r="A356" t="s">
        <v>425</v>
      </c>
      <c r="C356" s="5">
        <f>C303</f>
        <v>316000</v>
      </c>
    </row>
    <row r="357" spans="1:3" ht="12.75">
      <c r="A357" t="s">
        <v>444</v>
      </c>
      <c r="C357" s="5">
        <f>C325</f>
        <v>663550</v>
      </c>
    </row>
    <row r="358" spans="1:3" ht="12.75">
      <c r="A358" t="s">
        <v>452</v>
      </c>
      <c r="C358" s="5">
        <f>C337</f>
        <v>200000</v>
      </c>
    </row>
    <row r="359" spans="1:3" s="4" customFormat="1" ht="12.75">
      <c r="A359" s="4" t="s">
        <v>457</v>
      </c>
      <c r="C359" s="6">
        <f>SUM(C354:C358)</f>
        <v>1699085</v>
      </c>
    </row>
    <row r="381" ht="12.75">
      <c r="A381" s="3"/>
    </row>
    <row r="382" ht="12.75">
      <c r="A382" s="3"/>
    </row>
    <row r="383" ht="12.75">
      <c r="A383" s="3"/>
    </row>
    <row r="384" ht="12.75">
      <c r="A384" s="1"/>
    </row>
    <row r="389" ht="12.75">
      <c r="G389" s="2"/>
    </row>
    <row r="390" ht="12.75">
      <c r="G390" s="2"/>
    </row>
    <row r="394" ht="12.75">
      <c r="G394" s="2"/>
    </row>
    <row r="397" ht="12.75">
      <c r="F397" s="2"/>
    </row>
    <row r="416" ht="12.75">
      <c r="E416" s="2"/>
    </row>
    <row r="417" ht="12.75">
      <c r="E417" s="2"/>
    </row>
    <row r="425" ht="12.75">
      <c r="D425" s="2"/>
    </row>
    <row r="459" ht="12.75">
      <c r="B459" s="2"/>
    </row>
    <row r="460" ht="12.75">
      <c r="B460" s="2"/>
    </row>
    <row r="461" ht="12.75">
      <c r="B461" s="2"/>
    </row>
    <row r="462" ht="12.75">
      <c r="B462" s="2"/>
    </row>
    <row r="463" ht="12.75">
      <c r="B463" s="2"/>
    </row>
    <row r="464" ht="12.75">
      <c r="B464" s="2"/>
    </row>
    <row r="466" ht="12.75">
      <c r="B466" s="2"/>
    </row>
    <row r="472" ht="12.75">
      <c r="B472" s="2"/>
    </row>
    <row r="473" ht="12.75">
      <c r="B473" s="2"/>
    </row>
    <row r="474" ht="12.75">
      <c r="B474" s="2"/>
    </row>
    <row r="477" ht="12.75">
      <c r="A477" s="3"/>
    </row>
    <row r="480" ht="12.75">
      <c r="A480" s="3"/>
    </row>
    <row r="481" ht="12.75">
      <c r="A481" s="3"/>
    </row>
    <row r="486" ht="12.75">
      <c r="A486" s="3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Indiana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Donielle Mc Dermott</dc:creator>
  <cp:keywords/>
  <dc:description/>
  <cp:lastModifiedBy>Donielle Mc Dermott</cp:lastModifiedBy>
  <cp:lastPrinted>2020-06-04T20:18:58Z</cp:lastPrinted>
  <dcterms:created xsi:type="dcterms:W3CDTF">2020-06-02T19:51:02Z</dcterms:created>
  <dcterms:modified xsi:type="dcterms:W3CDTF">2020-06-04T20:20:10Z</dcterms:modified>
  <cp:category/>
  <cp:version/>
  <cp:contentType/>
  <cp:contentStatus/>
</cp:coreProperties>
</file>